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orkablasko/Desktop/"/>
    </mc:Choice>
  </mc:AlternateContent>
  <xr:revisionPtr revIDLastSave="0" documentId="8_{32D4DB29-37D7-E848-AF7A-10CFE27AB1C6}" xr6:coauthVersionLast="47" xr6:coauthVersionMax="47" xr10:uidLastSave="{00000000-0000-0000-0000-000000000000}"/>
  <bookViews>
    <workbookView xWindow="0" yWindow="760" windowWidth="20740" windowHeight="11760" xr2:uid="{00000000-000D-0000-FFFF-FFFF00000000}"/>
  </bookViews>
  <sheets>
    <sheet name="CIRCUITO DU ABS MASC 2022" sheetId="2" r:id="rId1"/>
    <sheet name="CIRCUITO DU JN MASC 2022" sheetId="3" r:id="rId2"/>
    <sheet name="CIRCUITO DU SUB23 MASC 2022" sheetId="4" r:id="rId3"/>
    <sheet name="CIRCUITO DU V1 MASC 2022" sheetId="5" r:id="rId4"/>
    <sheet name="CIRCUITO DU V2 MASC 2022" sheetId="6" r:id="rId5"/>
    <sheet name="CIRCUITO DU V3 MASC 2022" sheetId="12" r:id="rId6"/>
    <sheet name="CIRCUITO DU ABS FEM 2022" sheetId="7" r:id="rId7"/>
    <sheet name="CIRCUITO DU JN FEM 2022" sheetId="8" r:id="rId8"/>
    <sheet name="CIRCUITO DU SUB23 FEM 2022" sheetId="9" r:id="rId9"/>
    <sheet name="CIRCUITO DU V1 FEM 2022" sheetId="10" r:id="rId10"/>
    <sheet name="CIRCUITO DU V2 FEM 2022" sheetId="11" r:id="rId11"/>
    <sheet name="CIRCUITO DU EQUIPOS MASC" sheetId="13" r:id="rId12"/>
    <sheet name="CIRCUITO DU EQUIPOS FEM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2" l="1"/>
  <c r="W10" i="6" l="1"/>
  <c r="W8" i="6"/>
  <c r="W11" i="6"/>
  <c r="W9" i="6"/>
  <c r="W22" i="6"/>
  <c r="W12" i="6"/>
  <c r="W19" i="6"/>
  <c r="W26" i="6"/>
  <c r="W16" i="6"/>
  <c r="W23" i="6"/>
  <c r="W20" i="6"/>
  <c r="W15" i="6"/>
  <c r="W17" i="6"/>
  <c r="W21" i="6"/>
  <c r="W13" i="6"/>
  <c r="W29" i="6"/>
  <c r="W24" i="6"/>
  <c r="W28" i="6"/>
  <c r="W14" i="6"/>
  <c r="W18" i="6"/>
  <c r="W27" i="6"/>
  <c r="W8" i="5"/>
  <c r="W64" i="5"/>
  <c r="W50" i="5"/>
  <c r="W29" i="5"/>
  <c r="W16" i="5"/>
  <c r="W26" i="5"/>
  <c r="W63" i="5"/>
  <c r="W35" i="5"/>
  <c r="W46" i="5"/>
  <c r="W45" i="5"/>
  <c r="W58" i="5"/>
  <c r="W15" i="5"/>
  <c r="W59" i="5"/>
  <c r="W24" i="5"/>
  <c r="W55" i="5"/>
  <c r="W60" i="5"/>
  <c r="W22" i="5"/>
  <c r="W56" i="5"/>
  <c r="W13" i="5"/>
  <c r="W38" i="5"/>
  <c r="W49" i="5"/>
  <c r="W43" i="5"/>
  <c r="W62" i="5"/>
  <c r="W61" i="5"/>
  <c r="W23" i="5"/>
  <c r="W32" i="5"/>
  <c r="W19" i="5"/>
  <c r="W17" i="5"/>
  <c r="W39" i="5"/>
  <c r="W25" i="5"/>
  <c r="W57" i="5"/>
  <c r="W44" i="5"/>
  <c r="W41" i="5"/>
  <c r="W37" i="5"/>
  <c r="W20" i="5"/>
  <c r="W14" i="5"/>
  <c r="W42" i="5"/>
  <c r="W12" i="5"/>
  <c r="W34" i="5"/>
  <c r="W54" i="5"/>
  <c r="W36" i="5"/>
  <c r="W52" i="5"/>
  <c r="W40" i="5"/>
  <c r="W53" i="5"/>
  <c r="W10" i="5"/>
  <c r="W28" i="5"/>
  <c r="W33" i="5"/>
  <c r="W9" i="5"/>
  <c r="W48" i="5"/>
  <c r="W31" i="5"/>
  <c r="W65" i="5"/>
  <c r="W51" i="5"/>
  <c r="W27" i="5"/>
  <c r="W47" i="5"/>
  <c r="W18" i="5"/>
  <c r="W11" i="5"/>
  <c r="W21" i="5"/>
  <c r="W30" i="5"/>
  <c r="W9" i="4"/>
  <c r="W11" i="4"/>
  <c r="W10" i="4"/>
  <c r="W12" i="4"/>
  <c r="W13" i="4"/>
  <c r="W14" i="4"/>
  <c r="W8" i="12"/>
  <c r="W25" i="6"/>
  <c r="W66" i="5"/>
  <c r="W8" i="4"/>
  <c r="W8" i="3"/>
  <c r="W11" i="3"/>
  <c r="W10" i="3"/>
  <c r="W12" i="3"/>
  <c r="W13" i="3"/>
  <c r="W14" i="3"/>
  <c r="W15" i="3"/>
  <c r="W16" i="3"/>
  <c r="W9" i="3"/>
  <c r="W13" i="2"/>
  <c r="W10" i="2"/>
  <c r="W15" i="2"/>
  <c r="W12" i="2"/>
  <c r="W9" i="2"/>
  <c r="W176" i="2"/>
  <c r="W175" i="2"/>
  <c r="W167" i="2"/>
  <c r="W88" i="2"/>
  <c r="W21" i="2"/>
  <c r="W74" i="2"/>
  <c r="W78" i="2"/>
  <c r="W86" i="2"/>
  <c r="W73" i="2"/>
  <c r="W123" i="2"/>
  <c r="W156" i="2"/>
  <c r="W32" i="2"/>
  <c r="W103" i="2"/>
  <c r="W27" i="2"/>
  <c r="W107" i="2"/>
  <c r="W169" i="2"/>
  <c r="W104" i="2"/>
  <c r="W180" i="2"/>
  <c r="W28" i="2"/>
  <c r="W87" i="2"/>
  <c r="W128" i="2"/>
  <c r="W121" i="2"/>
  <c r="W153" i="2"/>
  <c r="W36" i="2"/>
  <c r="W178" i="2"/>
  <c r="W29" i="2"/>
  <c r="W146" i="2"/>
  <c r="W34" i="2"/>
  <c r="W124" i="2"/>
  <c r="W71" i="2"/>
  <c r="W172" i="2"/>
  <c r="W44" i="2"/>
  <c r="W19" i="2"/>
  <c r="W40" i="2"/>
  <c r="W24" i="2"/>
  <c r="W59" i="2"/>
  <c r="W166" i="2"/>
  <c r="W92" i="2"/>
  <c r="W147" i="2"/>
  <c r="W155" i="2"/>
  <c r="W127" i="2"/>
  <c r="W69" i="2"/>
  <c r="W67" i="2"/>
  <c r="W70" i="2"/>
  <c r="W143" i="2"/>
  <c r="W16" i="2"/>
  <c r="W131" i="2"/>
  <c r="W154" i="2"/>
  <c r="W98" i="2"/>
  <c r="W50" i="2"/>
  <c r="W173" i="2"/>
  <c r="W138" i="2"/>
  <c r="W164" i="2"/>
  <c r="W132" i="2"/>
  <c r="W65" i="2"/>
  <c r="W26" i="2"/>
  <c r="W72" i="2"/>
  <c r="W170" i="2"/>
  <c r="W145" i="2"/>
  <c r="W61" i="2"/>
  <c r="W23" i="2"/>
  <c r="W80" i="2"/>
  <c r="W41" i="2"/>
  <c r="W100" i="2"/>
  <c r="W160" i="2"/>
  <c r="W134" i="2"/>
  <c r="W97" i="2"/>
  <c r="W133" i="2"/>
  <c r="W125" i="2"/>
  <c r="W161" i="2"/>
  <c r="W130" i="2"/>
  <c r="W110" i="2"/>
  <c r="W162" i="2"/>
  <c r="W106" i="2"/>
  <c r="W165" i="2"/>
  <c r="W163" i="2"/>
  <c r="W35" i="2"/>
  <c r="W99" i="2"/>
  <c r="W47" i="2"/>
  <c r="W149" i="2"/>
  <c r="W66" i="2"/>
  <c r="W84" i="2"/>
  <c r="W54" i="2"/>
  <c r="W39" i="2"/>
  <c r="W51" i="2"/>
  <c r="W96" i="2"/>
  <c r="W141" i="2"/>
  <c r="W109" i="2"/>
  <c r="W68" i="2"/>
  <c r="W58" i="2"/>
  <c r="W76" i="2"/>
  <c r="W150" i="2"/>
  <c r="W49" i="2"/>
  <c r="W111" i="2"/>
  <c r="W48" i="2"/>
  <c r="W102" i="2"/>
  <c r="W91" i="2"/>
  <c r="W90" i="2"/>
  <c r="W25" i="2"/>
  <c r="W108" i="2"/>
  <c r="W94" i="2"/>
  <c r="W89" i="2"/>
  <c r="W82" i="2"/>
  <c r="W55" i="2"/>
  <c r="W37" i="2"/>
  <c r="W157" i="2"/>
  <c r="W135" i="2"/>
  <c r="W177" i="2"/>
  <c r="W46" i="2"/>
  <c r="W119" i="2"/>
  <c r="W11" i="2"/>
  <c r="W171" i="2"/>
  <c r="W113" i="2"/>
  <c r="W140" i="2"/>
  <c r="W158" i="2"/>
  <c r="W118" i="2"/>
  <c r="W93" i="2"/>
  <c r="W42" i="2"/>
  <c r="W139" i="2"/>
  <c r="W30" i="2"/>
  <c r="W101" i="2"/>
  <c r="W14" i="2"/>
  <c r="W144" i="2"/>
  <c r="W43" i="2"/>
  <c r="W45" i="2"/>
  <c r="W18" i="2"/>
  <c r="W57" i="2"/>
  <c r="W31" i="2"/>
  <c r="W126" i="2"/>
  <c r="W151" i="2"/>
  <c r="W75" i="2"/>
  <c r="W95" i="2"/>
  <c r="W83" i="2"/>
  <c r="W22" i="2"/>
  <c r="W17" i="2"/>
  <c r="W137" i="2"/>
  <c r="W179" i="2"/>
  <c r="W56" i="2"/>
  <c r="W38" i="2"/>
  <c r="W112" i="2"/>
  <c r="W142" i="2"/>
  <c r="W168" i="2"/>
  <c r="W122" i="2"/>
  <c r="W81" i="2"/>
  <c r="W174" i="2"/>
  <c r="W136" i="2"/>
  <c r="W115" i="2"/>
  <c r="W77" i="2"/>
  <c r="W129" i="2"/>
  <c r="W53" i="2"/>
  <c r="W105" i="2"/>
  <c r="W52" i="2"/>
  <c r="W116" i="2"/>
  <c r="W85" i="2"/>
  <c r="W20" i="2"/>
  <c r="W63" i="2"/>
  <c r="W159" i="2"/>
  <c r="W64" i="2"/>
  <c r="W148" i="2"/>
  <c r="W117" i="2"/>
  <c r="W79" i="2"/>
  <c r="W152" i="2"/>
  <c r="W114" i="2"/>
  <c r="W33" i="2"/>
  <c r="W60" i="2"/>
  <c r="W120" i="2"/>
  <c r="W62" i="2"/>
  <c r="W9" i="7"/>
  <c r="W37" i="7"/>
  <c r="W21" i="7"/>
  <c r="W30" i="7"/>
  <c r="W35" i="7"/>
  <c r="W38" i="7"/>
  <c r="W17" i="7"/>
  <c r="W23" i="7"/>
  <c r="W13" i="7"/>
  <c r="W36" i="7"/>
  <c r="W18" i="7"/>
  <c r="W33" i="7"/>
  <c r="W22" i="7"/>
  <c r="W11" i="7"/>
  <c r="W8" i="7"/>
  <c r="W12" i="7"/>
  <c r="W14" i="7"/>
  <c r="W15" i="7"/>
  <c r="W25" i="7"/>
  <c r="W24" i="7"/>
  <c r="W28" i="7"/>
  <c r="W19" i="7"/>
  <c r="W39" i="7"/>
  <c r="W32" i="7"/>
  <c r="W20" i="7"/>
  <c r="W26" i="7"/>
  <c r="W34" i="7"/>
  <c r="W31" i="7"/>
  <c r="W29" i="7"/>
  <c r="W16" i="7"/>
  <c r="W27" i="7"/>
  <c r="W16" i="9"/>
  <c r="W13" i="9"/>
  <c r="W11" i="9"/>
  <c r="W10" i="9"/>
  <c r="W8" i="9"/>
  <c r="W12" i="9"/>
  <c r="W15" i="9"/>
  <c r="W9" i="9"/>
  <c r="W14" i="9"/>
  <c r="W8" i="14"/>
  <c r="W8" i="10"/>
  <c r="W11" i="10"/>
  <c r="W10" i="10"/>
  <c r="W9" i="10"/>
  <c r="W10" i="13"/>
  <c r="W11" i="13"/>
  <c r="W12" i="13"/>
  <c r="W9" i="13"/>
  <c r="W8" i="13"/>
  <c r="W17" i="13"/>
  <c r="W14" i="13"/>
  <c r="W15" i="13"/>
  <c r="W13" i="13"/>
  <c r="W20" i="13"/>
  <c r="W16" i="13"/>
  <c r="W21" i="13"/>
  <c r="W18" i="13"/>
  <c r="W19" i="13"/>
  <c r="W22" i="13"/>
  <c r="W9" i="14"/>
  <c r="W11" i="14"/>
  <c r="W10" i="14"/>
  <c r="P10" i="7" l="1"/>
  <c r="W10" i="7" s="1"/>
</calcChain>
</file>

<file path=xl/sharedStrings.xml><?xml version="1.0" encoding="utf-8"?>
<sst xmlns="http://schemas.openxmlformats.org/spreadsheetml/2006/main" count="1549" uniqueCount="404">
  <si>
    <t>NOMBRE</t>
  </si>
  <si>
    <t>APELLIDOS</t>
  </si>
  <si>
    <t>CLUB</t>
  </si>
  <si>
    <t>PUESTO</t>
  </si>
  <si>
    <t>TOTAL</t>
  </si>
  <si>
    <t>TUDELA</t>
  </si>
  <si>
    <t>CATEGORÍA ABSOLUTA MASCULINA</t>
  </si>
  <si>
    <t>CIRCUITO DUATLÓN ABSOLUTO MASCULINO 2022</t>
  </si>
  <si>
    <t>ESTELLA</t>
  </si>
  <si>
    <t>VALTIERRA</t>
  </si>
  <si>
    <t>BASABURUA</t>
  </si>
  <si>
    <t>ARANGUREN</t>
  </si>
  <si>
    <t>ALSASUA</t>
  </si>
  <si>
    <t>ARBIZU</t>
  </si>
  <si>
    <t>EGÜÉS</t>
  </si>
  <si>
    <t>AOIZ</t>
  </si>
  <si>
    <t>TIEMPO</t>
  </si>
  <si>
    <t>PUNTOS</t>
  </si>
  <si>
    <t>A.D. SAN JUAN - DONIBANE K.E.</t>
  </si>
  <si>
    <t>HIRUKI VALLE DE EGUES TRIATLON</t>
  </si>
  <si>
    <t>CD OBERENA</t>
  </si>
  <si>
    <t>TRI-UR GAZIA</t>
  </si>
  <si>
    <t>S.D.R. ARENAS</t>
  </si>
  <si>
    <t>SALTOKI TRIKIDEAK</t>
  </si>
  <si>
    <t>TRIATLON ANTSOAIN</t>
  </si>
  <si>
    <t>CD CAMPOAMOR</t>
  </si>
  <si>
    <t>VALLE ARANGUREN</t>
  </si>
  <si>
    <t>ABLITAS TRIATLÓN</t>
  </si>
  <si>
    <t>C.D. TRIATLÓN ATALAYA</t>
  </si>
  <si>
    <t>INDEPENDIENTE</t>
  </si>
  <si>
    <t>TRIKUA KIROL ELKARTEA</t>
  </si>
  <si>
    <t>MIKEL</t>
  </si>
  <si>
    <t>XABIER</t>
  </si>
  <si>
    <t>IÑAKI</t>
  </si>
  <si>
    <t>DAVID</t>
  </si>
  <si>
    <t>ANDER</t>
  </si>
  <si>
    <t>LUCAS</t>
  </si>
  <si>
    <t>JORGE</t>
  </si>
  <si>
    <t>GUZMÁN</t>
  </si>
  <si>
    <t>MARTÍN</t>
  </si>
  <si>
    <t>RICARDO</t>
  </si>
  <si>
    <t>ADRIÁN</t>
  </si>
  <si>
    <t>SERGIO</t>
  </si>
  <si>
    <t>MANUEL ALBERTO</t>
  </si>
  <si>
    <t>ENEKO</t>
  </si>
  <si>
    <t>LESMES</t>
  </si>
  <si>
    <t>NATHANAEL</t>
  </si>
  <si>
    <t>MANUEL</t>
  </si>
  <si>
    <t>GUILLERMO</t>
  </si>
  <si>
    <t>FERNANDO</t>
  </si>
  <si>
    <t>IGNACIO</t>
  </si>
  <si>
    <t>BRUNO</t>
  </si>
  <si>
    <t>JULIÁN</t>
  </si>
  <si>
    <t>HUGO</t>
  </si>
  <si>
    <t>VÍCTOR</t>
  </si>
  <si>
    <t>PABLO</t>
  </si>
  <si>
    <t>RODRIGO</t>
  </si>
  <si>
    <t>ASTIZ ERRO</t>
  </si>
  <si>
    <t>ORDUNA GARJON</t>
  </si>
  <si>
    <t>NIETO ZAHINO</t>
  </si>
  <si>
    <t>GANUZA ORZAIZ</t>
  </si>
  <si>
    <t>IRADI MITXELENA</t>
  </si>
  <si>
    <t>GOMEZ GALLEGO</t>
  </si>
  <si>
    <t>TIRAPU MENDIÓROZ</t>
  </si>
  <si>
    <t>ZAPATERIA MUNARRIZ</t>
  </si>
  <si>
    <t>LASA SALVADOR</t>
  </si>
  <si>
    <t>ALVAREZ MOLINA</t>
  </si>
  <si>
    <t>RUIZ CALVO</t>
  </si>
  <si>
    <t>IBIRICU CARCAVILLA</t>
  </si>
  <si>
    <t>SERRANO CARO</t>
  </si>
  <si>
    <t>LÓPEZ DE LA HUERTA ORMAZABAL</t>
  </si>
  <si>
    <t>SAN MARTÍN NICOLAS</t>
  </si>
  <si>
    <t>MARTÍNEZ SUERO</t>
  </si>
  <si>
    <t>ARENZANA UNZUE</t>
  </si>
  <si>
    <t>RODRIGUEZ LEON</t>
  </si>
  <si>
    <t>SOTO CONDE</t>
  </si>
  <si>
    <t>ALONSO SESMA</t>
  </si>
  <si>
    <t>HIDALGO CORDERO</t>
  </si>
  <si>
    <t>AZNAR QUINTANILLA</t>
  </si>
  <si>
    <t>LOPEZ GASTÓN</t>
  </si>
  <si>
    <t>SERRANO CASTELLANO</t>
  </si>
  <si>
    <t>DIAZ FERNANDEZ</t>
  </si>
  <si>
    <t>AGUIRRE REDRADO</t>
  </si>
  <si>
    <t>REMACHA TORRANO</t>
  </si>
  <si>
    <t>GALINDO GAYARRE</t>
  </si>
  <si>
    <t>HERNÁNDEZ SABATÉ</t>
  </si>
  <si>
    <t>SANCHEZ-AREVALO BENITO</t>
  </si>
  <si>
    <t>VERTEDOR ARIZA</t>
  </si>
  <si>
    <t>ORTEGA MARTÍNEZ</t>
  </si>
  <si>
    <t>NUIN GURBINDO</t>
  </si>
  <si>
    <t>CIRCUITO DUATLÓN SUB23 MASCULINO 2022</t>
  </si>
  <si>
    <t>CATEGORÍA SUB23 MASCULINA</t>
  </si>
  <si>
    <t>CATEGORÍA JUNIOR MASCULINA</t>
  </si>
  <si>
    <t>CIRCUITO DUATLÓN JUNIOR MASCULINO 2022</t>
  </si>
  <si>
    <t>CIRCUITO DUATLÓN V1 MASCULINO 2022</t>
  </si>
  <si>
    <t>CATEGORÍA V1 MASCULINA</t>
  </si>
  <si>
    <t>CATEGORÍA V2 MASCULINA</t>
  </si>
  <si>
    <t>CIRCUITO DUATLÓN V2 MASCULINO 2022</t>
  </si>
  <si>
    <t>LATORRE SAINZ</t>
  </si>
  <si>
    <t>CIRCUITO DUATLÓN ABSOLUTO FEMENINO 2022</t>
  </si>
  <si>
    <t>CATEGORÍA ABSOLUTA FEMENINA</t>
  </si>
  <si>
    <t>CATEGORÍA JUNIOR FEMENINA</t>
  </si>
  <si>
    <t>CIRCUITO DUATLÓN JUNIOR FEMENINO 2022</t>
  </si>
  <si>
    <t>CIRCUITO DUATLÓN SUB23 FEMENINO 2022</t>
  </si>
  <si>
    <t>CATEGORÍA SUB23 FEMENINA</t>
  </si>
  <si>
    <t>ANA</t>
  </si>
  <si>
    <t>GONZALEZ CALVO</t>
  </si>
  <si>
    <t>JESSICA</t>
  </si>
  <si>
    <t>LOPEZ MOLINOS</t>
  </si>
  <si>
    <t>CATEGORÍA V2 FEMENINA</t>
  </si>
  <si>
    <t>CIRCUITO DUATLÓN V2 FEMENINO 2022</t>
  </si>
  <si>
    <t>INÉS</t>
  </si>
  <si>
    <t>RIDRUEJO GARCÍA</t>
  </si>
  <si>
    <t>A (350 ptos)</t>
  </si>
  <si>
    <t>B (300 ptos)</t>
  </si>
  <si>
    <t>BEATRIZ</t>
  </si>
  <si>
    <t>IRUNE</t>
  </si>
  <si>
    <t>SARA</t>
  </si>
  <si>
    <t>UXUA</t>
  </si>
  <si>
    <t>AMAIA</t>
  </si>
  <si>
    <t>ITSASO</t>
  </si>
  <si>
    <t>NEREA</t>
  </si>
  <si>
    <t>RIEZU MERINO</t>
  </si>
  <si>
    <t>ALVAR ESPATOLERO</t>
  </si>
  <si>
    <t>MODREGO LÓPEZ</t>
  </si>
  <si>
    <t>IDIAZABAL AYESA</t>
  </si>
  <si>
    <t>ZUDAIRE CADARSO</t>
  </si>
  <si>
    <t>IBAÑEZ ELOSUA</t>
  </si>
  <si>
    <t>VELASCO OSACAR</t>
  </si>
  <si>
    <t>Independiente</t>
  </si>
  <si>
    <t>CD ERREKA KE</t>
  </si>
  <si>
    <t>C.T. ZONA MEDIA</t>
  </si>
  <si>
    <t>SAKANA TRIATLOI TALDEA</t>
  </si>
  <si>
    <t>CC VIANES</t>
  </si>
  <si>
    <t>CLUB NATACIÓN PAMPLONA</t>
  </si>
  <si>
    <t>JULEN</t>
  </si>
  <si>
    <t>ANDONI</t>
  </si>
  <si>
    <t>IÑIGO</t>
  </si>
  <si>
    <t>ALBERTO</t>
  </si>
  <si>
    <t>GONZALO</t>
  </si>
  <si>
    <t>JAVIER</t>
  </si>
  <si>
    <t>EUGENIO</t>
  </si>
  <si>
    <t>ESTEBAN</t>
  </si>
  <si>
    <t>JUAN CARLOS</t>
  </si>
  <si>
    <t>JUAN LUIS</t>
  </si>
  <si>
    <t>FÉLIX</t>
  </si>
  <si>
    <t>IOSU</t>
  </si>
  <si>
    <t>AITOR</t>
  </si>
  <si>
    <t>RAÚL</t>
  </si>
  <si>
    <t>GORKA</t>
  </si>
  <si>
    <t>IOSEBA</t>
  </si>
  <si>
    <t>MIGUEL ÁNGEL</t>
  </si>
  <si>
    <t>ASIER</t>
  </si>
  <si>
    <t>IKER</t>
  </si>
  <si>
    <t>ÓSCAR</t>
  </si>
  <si>
    <t>ARITZ</t>
  </si>
  <si>
    <t>ALFREDO</t>
  </si>
  <si>
    <t>MARCOS</t>
  </si>
  <si>
    <t>CARLOS MANUEL</t>
  </si>
  <si>
    <t>ANTONIO JAVIER</t>
  </si>
  <si>
    <t>ANDUEZA VALENCIA</t>
  </si>
  <si>
    <t>ACEBEDO GARCÍA</t>
  </si>
  <si>
    <t>CAMARERO ALLI</t>
  </si>
  <si>
    <t>BARBERENA GOÑI</t>
  </si>
  <si>
    <t>JACUE GUEMBE</t>
  </si>
  <si>
    <t>PÉREZ MARCHAL</t>
  </si>
  <si>
    <t>JIMENO NOGUEROL</t>
  </si>
  <si>
    <t>TANCO IZAGUIRRE</t>
  </si>
  <si>
    <t>GOMEZ FERNANDEZ</t>
  </si>
  <si>
    <t>MAIZA BEGIRISTAIN</t>
  </si>
  <si>
    <t>BENJUMEA MOTINO</t>
  </si>
  <si>
    <t>DE VIGURI APESTEGUIA</t>
  </si>
  <si>
    <t>CRUZ ALBEA</t>
  </si>
  <si>
    <t>CARIÑANOS PRADO</t>
  </si>
  <si>
    <t>IRIARTE IJURRA</t>
  </si>
  <si>
    <t>PEREZ MARCHAL</t>
  </si>
  <si>
    <t>ALEGRIA GOÑI</t>
  </si>
  <si>
    <t>ALDABA ARAMBURU</t>
  </si>
  <si>
    <t>OTAZU PALACIOS</t>
  </si>
  <si>
    <t>LORENZO DUBROT</t>
  </si>
  <si>
    <t>DEAN VIDARTE</t>
  </si>
  <si>
    <t>OTONDO BIKONDOA</t>
  </si>
  <si>
    <t>LABORDA LANDA</t>
  </si>
  <si>
    <t>JIMÉNEZ AZPARREN</t>
  </si>
  <si>
    <t>ETXEBERRIA TELLETXEA</t>
  </si>
  <si>
    <t>IZCUE ELIZALDE</t>
  </si>
  <si>
    <t>REMIREZ DE GANUZA</t>
  </si>
  <si>
    <t>SERRANO ECHEVERRIA</t>
  </si>
  <si>
    <t>GARCIA JASO</t>
  </si>
  <si>
    <t>REMACHA LAQUIDAIN</t>
  </si>
  <si>
    <t>BIURRARENA AUZA</t>
  </si>
  <si>
    <t>JIMENEZ MERCHAN</t>
  </si>
  <si>
    <t>GÓMEZ GARCÍA</t>
  </si>
  <si>
    <t>GARBAYO RUIZ DE LARRAMENDI</t>
  </si>
  <si>
    <t>FORTUN MONREAL</t>
  </si>
  <si>
    <t>MENDES PIRES</t>
  </si>
  <si>
    <t>SAINZ ARANA</t>
  </si>
  <si>
    <t>CLUB ATLETISMO CORELLA</t>
  </si>
  <si>
    <t>VÁZQUEZ GONZÁLEZ</t>
  </si>
  <si>
    <t>JUANMA</t>
  </si>
  <si>
    <t>URTASUN SOLA</t>
  </si>
  <si>
    <t>JOSÉ LUIS</t>
  </si>
  <si>
    <t>TOMAS ENERIZ</t>
  </si>
  <si>
    <t>SEVILLANO NAVARRO</t>
  </si>
  <si>
    <t>JOSÉ MANUEL</t>
  </si>
  <si>
    <t>SESMA SANZ</t>
  </si>
  <si>
    <t>MAIKEL</t>
  </si>
  <si>
    <t>SEGURA FERNÁNDEZ</t>
  </si>
  <si>
    <t>SASO MARTINEZ</t>
  </si>
  <si>
    <t>MIGUEL</t>
  </si>
  <si>
    <t>SANZ MARTÍNEZ</t>
  </si>
  <si>
    <t>SAN JUAN GARATE</t>
  </si>
  <si>
    <t>AGUSTÍN</t>
  </si>
  <si>
    <t>SALVATIERRA VICENTE</t>
  </si>
  <si>
    <t>ALEJANDRO</t>
  </si>
  <si>
    <t>PARRA ERICE</t>
  </si>
  <si>
    <t>LUIS</t>
  </si>
  <si>
    <t>OLALLA ROMERO</t>
  </si>
  <si>
    <t>JUAN JOSÉ</t>
  </si>
  <si>
    <t>MIRANDA CILLERO</t>
  </si>
  <si>
    <t>JOSÉ IGNACIO</t>
  </si>
  <si>
    <t>MIQUEO GUEMBE</t>
  </si>
  <si>
    <t>JUAN FÉLIX</t>
  </si>
  <si>
    <t>MENDIVE IDOATE</t>
  </si>
  <si>
    <t>JESÚS</t>
  </si>
  <si>
    <t>MELLADO GRAVALOS</t>
  </si>
  <si>
    <t>DIEGO</t>
  </si>
  <si>
    <t>MARTINEZ TORCAL</t>
  </si>
  <si>
    <t>ROBERTO</t>
  </si>
  <si>
    <t>MARTÍNEZ AGORRETA</t>
  </si>
  <si>
    <t>RUBÉN</t>
  </si>
  <si>
    <t>LORENTE ZAMARBIDE</t>
  </si>
  <si>
    <t>LÓPEZ IBORRA</t>
  </si>
  <si>
    <t>ANTONIO</t>
  </si>
  <si>
    <t>LAUROBA ORZANCO</t>
  </si>
  <si>
    <t>ÍÑIGO TORRES</t>
  </si>
  <si>
    <t>CHRISTIAN</t>
  </si>
  <si>
    <t>GOMEZ PASCUAL</t>
  </si>
  <si>
    <t>GIL OCHOA</t>
  </si>
  <si>
    <t>CARLOS</t>
  </si>
  <si>
    <t>EDI</t>
  </si>
  <si>
    <t>LUIS MIGUEL</t>
  </si>
  <si>
    <t>DIAZ LEON</t>
  </si>
  <si>
    <t>DIEZ GARCIA</t>
  </si>
  <si>
    <t>ESCRIBANO CHIVITE</t>
  </si>
  <si>
    <t>ESLAVA DEMIGUEL</t>
  </si>
  <si>
    <t>GARCIA SAN MARTIN</t>
  </si>
  <si>
    <t>ELOI</t>
  </si>
  <si>
    <t>CHIMENO SCALONE</t>
  </si>
  <si>
    <t>ARRIAZU RUIZ</t>
  </si>
  <si>
    <t>AÑON JIMENEZ</t>
  </si>
  <si>
    <t>JOAQUÍN</t>
  </si>
  <si>
    <t>RAFAEL</t>
  </si>
  <si>
    <t>AGUERREA IZQUIERDO</t>
  </si>
  <si>
    <t>AGUERREA PARRA</t>
  </si>
  <si>
    <t>NORA</t>
  </si>
  <si>
    <t>GARCÍA MOURIZ</t>
  </si>
  <si>
    <t>CLAUDIA</t>
  </si>
  <si>
    <t>NAROA</t>
  </si>
  <si>
    <t>IZCO SILES</t>
  </si>
  <si>
    <t>MARTINEZ REBOLLO</t>
  </si>
  <si>
    <t>PAULA</t>
  </si>
  <si>
    <t>JUDITH</t>
  </si>
  <si>
    <t>RAQUEL</t>
  </si>
  <si>
    <t>ARANTXA</t>
  </si>
  <si>
    <t>IRATXE</t>
  </si>
  <si>
    <t>BARGUILLA GARRIDO</t>
  </si>
  <si>
    <t>CLAVIJO TAPIA</t>
  </si>
  <si>
    <t>ELIZALDE  TIRAPU</t>
  </si>
  <si>
    <t>ESTEVE GÚRPIDE</t>
  </si>
  <si>
    <t>GARCIA MOURIZ</t>
  </si>
  <si>
    <t>MARIBLANCA JUANAS</t>
  </si>
  <si>
    <t>TOMAS MALON</t>
  </si>
  <si>
    <t>CD KIROL BAT TRIATLOI TALDEA</t>
  </si>
  <si>
    <t>CD UNIVERSIDAD DE NAVARRA</t>
  </si>
  <si>
    <t>MARCO FLAMARIQUE</t>
  </si>
  <si>
    <t>PAUL</t>
  </si>
  <si>
    <t>KOLDO</t>
  </si>
  <si>
    <t>GUILLEM</t>
  </si>
  <si>
    <t>PEDRO</t>
  </si>
  <si>
    <t>JUAN</t>
  </si>
  <si>
    <t>EGOITZ</t>
  </si>
  <si>
    <t>EDUARDO</t>
  </si>
  <si>
    <t>ADOLFO</t>
  </si>
  <si>
    <t>NICOLÁS</t>
  </si>
  <si>
    <t>IGOR</t>
  </si>
  <si>
    <t>MIGUEL ANTONIO</t>
  </si>
  <si>
    <t>BENGOETXEA LIZARRALDE</t>
  </si>
  <si>
    <t>BOWLES BELZUNEGUI</t>
  </si>
  <si>
    <t>D'ENTREMONT JIMÉNEZ</t>
  </si>
  <si>
    <t>ECHENIQUE PALACIOS</t>
  </si>
  <si>
    <t>ERICE OROQUIETA</t>
  </si>
  <si>
    <t>ETXARTE SALINAS</t>
  </si>
  <si>
    <t>GARCÉS BARGADÁ</t>
  </si>
  <si>
    <t>GUERRERO GARCIA</t>
  </si>
  <si>
    <t>HUARTE CILVETI</t>
  </si>
  <si>
    <t>IBÁÑEZ MORENO</t>
  </si>
  <si>
    <t>IDOATE DOMENECH</t>
  </si>
  <si>
    <t>IRAZUSTA OLLOQUIEGUI</t>
  </si>
  <si>
    <t>LAINEZ ROMANO</t>
  </si>
  <si>
    <t>LARRAYOZ RODRIGUEZ</t>
  </si>
  <si>
    <t>LATASA LASA</t>
  </si>
  <si>
    <t>LIZARRAGA PANIAGUA</t>
  </si>
  <si>
    <t>MARTINEZ AYERDI</t>
  </si>
  <si>
    <t>MARTINEZ DEL OLMO</t>
  </si>
  <si>
    <t>MONREAL SAENZ</t>
  </si>
  <si>
    <t>MUÑOZ BENEYTO</t>
  </si>
  <si>
    <t>REY GOMEZ</t>
  </si>
  <si>
    <t>RIPOLL PASCUAL</t>
  </si>
  <si>
    <t>RUIZ CASTILLO</t>
  </si>
  <si>
    <t>SARASA GONZALEZ</t>
  </si>
  <si>
    <t>SERÓN ESQUIROZ</t>
  </si>
  <si>
    <t>ULLIBARRI GARAYOA</t>
  </si>
  <si>
    <t>VEGA REMIRO</t>
  </si>
  <si>
    <t>ÍÑIGO</t>
  </si>
  <si>
    <t>AGUIRRE MAEZTU</t>
  </si>
  <si>
    <t>ANE</t>
  </si>
  <si>
    <t>LUCÍA</t>
  </si>
  <si>
    <t>MARINA</t>
  </si>
  <si>
    <t>SUSANA</t>
  </si>
  <si>
    <t>AINHOA</t>
  </si>
  <si>
    <t>Mª CARMEN</t>
  </si>
  <si>
    <t>VARELA ALVAREZ</t>
  </si>
  <si>
    <t>PINTO LOPEZ DE GOICOECHEA</t>
  </si>
  <si>
    <t>LOPEZ ANDUEZA</t>
  </si>
  <si>
    <t>ALVARO MARTÍNEZ</t>
  </si>
  <si>
    <t>ALFARO GARCIA DEL CERRO</t>
  </si>
  <si>
    <t>ALAVA ARTEAGA</t>
  </si>
  <si>
    <t>MURILLO OLAIZOLA</t>
  </si>
  <si>
    <t>JOSEBA</t>
  </si>
  <si>
    <t>PATXI</t>
  </si>
  <si>
    <t>PEIO</t>
  </si>
  <si>
    <t>SANTIAGO</t>
  </si>
  <si>
    <t>IMANOL</t>
  </si>
  <si>
    <t>ISIDRO</t>
  </si>
  <si>
    <t>SAGARNA AGIRREZABALA</t>
  </si>
  <si>
    <t>MUTUBERRIA ARREGUI</t>
  </si>
  <si>
    <t>MURILLO ZUNZARREN</t>
  </si>
  <si>
    <t>LOPEZ ARBIZU</t>
  </si>
  <si>
    <t>LIZARRAGA LÓPEZ</t>
  </si>
  <si>
    <t>IRADI MARTINEZ</t>
  </si>
  <si>
    <t>GARCIA RODRIGUEZ</t>
  </si>
  <si>
    <t>FERNÁNDEZ URTASUN</t>
  </si>
  <si>
    <t>ETXARRI GARCIA</t>
  </si>
  <si>
    <t>ELIZALDE  ZUBILLAGA</t>
  </si>
  <si>
    <t>ASURABARRENA LOPEZ</t>
  </si>
  <si>
    <t>ALVARO MORAN</t>
  </si>
  <si>
    <t>SAMITIER ANDRES</t>
  </si>
  <si>
    <t>CLUB DE TRIATLÓN DIABLILLOS DE RIVAS</t>
  </si>
  <si>
    <t>CD TRIZURKO IZADIVAN</t>
  </si>
  <si>
    <t>RAMÓN</t>
  </si>
  <si>
    <t>ERREKA</t>
  </si>
  <si>
    <t>ODEI</t>
  </si>
  <si>
    <t>FERMÍN</t>
  </si>
  <si>
    <t>ZARRANZ DOMENCH</t>
  </si>
  <si>
    <t>SERRANO TADEO</t>
  </si>
  <si>
    <t>MARTINEZ DE GUEREÑU PEREZ</t>
  </si>
  <si>
    <t>MAEZTU OTAÑO</t>
  </si>
  <si>
    <t>LEGARDA IROZ</t>
  </si>
  <si>
    <t>GIL REY</t>
  </si>
  <si>
    <t>ERRO VALDES</t>
  </si>
  <si>
    <t>DEL BARRIO SANZ</t>
  </si>
  <si>
    <t>ARISTU LAIGLESIA</t>
  </si>
  <si>
    <t>ALONSO AZCONA</t>
  </si>
  <si>
    <t>MAIALEN</t>
  </si>
  <si>
    <t>ION</t>
  </si>
  <si>
    <t>DANIEL</t>
  </si>
  <si>
    <t>YANIZ PEJENAUTE</t>
  </si>
  <si>
    <t>GARCIA DE EULATE MAYA</t>
  </si>
  <si>
    <t>CAYUSO ARRIZU</t>
  </si>
  <si>
    <t>BERMEJO YANGUAS</t>
  </si>
  <si>
    <t>ARTIGAS DEL PERAL</t>
  </si>
  <si>
    <t>ANDUEZA UGARTE</t>
  </si>
  <si>
    <t>CATEGORÍA EQUIPOS FEMENINA</t>
  </si>
  <si>
    <t>CIRCUITO DUATLÓN EQUIPOS FEMENINO 2022</t>
  </si>
  <si>
    <t>CATEGORÍA EQUIPOS MASCULINA</t>
  </si>
  <si>
    <t>CIRCUITO DUATLÓN EQUIPOS MASCULINO 2022</t>
  </si>
  <si>
    <t>CATEGORÍA V1 FEMENINA</t>
  </si>
  <si>
    <t>CIRCUITO DUATLÓN V1 FEMENINO 2022</t>
  </si>
  <si>
    <t>IRANZU</t>
  </si>
  <si>
    <t>CILVETI URRUTIA</t>
  </si>
  <si>
    <t>LEIRE</t>
  </si>
  <si>
    <t>PÉREZ ABAROA</t>
  </si>
  <si>
    <t>CD BETI GAZTE</t>
  </si>
  <si>
    <t>VICENTE</t>
  </si>
  <si>
    <t>IGARZÁBAL VILLANUEVA</t>
  </si>
  <si>
    <t>ENARA</t>
  </si>
  <si>
    <t>ORONOZ MATEO</t>
  </si>
  <si>
    <t>ELIA SARASIBAR</t>
  </si>
  <si>
    <t>VIANA (MD)</t>
  </si>
  <si>
    <t>DIEGO ALBERTO</t>
  </si>
  <si>
    <t>REMIREZ CABALLERO</t>
  </si>
  <si>
    <t>AIMAR</t>
  </si>
  <si>
    <t>MONREAL AYANZ</t>
  </si>
  <si>
    <t>MURILLO ALONSO</t>
  </si>
  <si>
    <t>MARÍA</t>
  </si>
  <si>
    <t>ARTEAGA ARZA</t>
  </si>
  <si>
    <t>JOSÉ JAVIER</t>
  </si>
  <si>
    <t>CAMARERO SANTA EUFEMIA</t>
  </si>
  <si>
    <t>HERNANDO YANGUAS</t>
  </si>
  <si>
    <t>MARSAL NICUESA</t>
  </si>
  <si>
    <t>MICHI GOMEZ</t>
  </si>
  <si>
    <t>SÁNCHEZ-ARÉVALO BENITO</t>
  </si>
  <si>
    <t>LÓPEZ ARBIZU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</si>
</sst>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6" x14ac:knownFonts="1">
    <font>
      <sz val="10"/>
      <color rgb="FF000000"/>
      <name val="Arial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14"/>
      <color rgb="FF000000"/>
      <name val="Comic Sans MS"/>
      <family val="4"/>
    </font>
    <font>
      <sz val="14"/>
      <color rgb="FF000000"/>
      <name val="Arial"/>
      <family val="2"/>
    </font>
    <font>
      <b/>
      <sz val="10"/>
      <color rgb="FF000000"/>
      <name val="Comic Sans MS"/>
      <family val="4"/>
    </font>
    <font>
      <b/>
      <sz val="10"/>
      <color rgb="FF000000"/>
      <name val="Arial"/>
      <family val="2"/>
    </font>
    <font>
      <sz val="11"/>
      <color rgb="FF08000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sz val="8"/>
      <color rgb="FF080000"/>
      <name val="Arial"/>
      <family val="2"/>
    </font>
    <font>
      <b/>
      <sz val="14"/>
      <color rgb="FF000000"/>
      <name val="Arial"/>
      <family val="2"/>
    </font>
    <font>
      <sz val="8"/>
      <color rgb="FF000000"/>
      <name val="Tahoma"/>
      <family val="2"/>
    </font>
    <font>
      <sz val="8"/>
      <color rgb="FF080000"/>
      <name val="Tahoma"/>
      <family val="2"/>
    </font>
    <font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rgb="FFB7B7B7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9" fillId="0" borderId="0" xfId="0" applyFont="1"/>
    <xf numFmtId="14" fontId="2" fillId="5" borderId="6" xfId="0" applyNumberFormat="1" applyFont="1" applyFill="1" applyBorder="1" applyAlignment="1">
      <alignment horizontal="center" textRotation="90"/>
    </xf>
    <xf numFmtId="0" fontId="2" fillId="5" borderId="1" xfId="0" applyFont="1" applyFill="1" applyBorder="1" applyAlignment="1">
      <alignment horizontal="center" textRotation="90"/>
    </xf>
    <xf numFmtId="14" fontId="2" fillId="5" borderId="1" xfId="0" applyNumberFormat="1" applyFont="1" applyFill="1" applyBorder="1" applyAlignment="1">
      <alignment horizontal="center" textRotation="90"/>
    </xf>
    <xf numFmtId="0" fontId="8" fillId="0" borderId="0" xfId="0" applyFont="1"/>
    <xf numFmtId="0" fontId="1" fillId="4" borderId="0" xfId="0" applyFont="1" applyFill="1"/>
    <xf numFmtId="0" fontId="3" fillId="6" borderId="1" xfId="0" applyFont="1" applyFill="1" applyBorder="1"/>
    <xf numFmtId="0" fontId="10" fillId="6" borderId="1" xfId="0" applyFont="1" applyFill="1" applyBorder="1" applyAlignment="1">
      <alignment horizontal="center"/>
    </xf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2" fontId="2" fillId="5" borderId="1" xfId="0" applyNumberFormat="1" applyFont="1" applyFill="1" applyBorder="1" applyAlignment="1">
      <alignment horizontal="center" textRotation="90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4" borderId="0" xfId="0" applyFont="1" applyFill="1"/>
    <xf numFmtId="0" fontId="11" fillId="0" borderId="0" xfId="0" applyFont="1"/>
    <xf numFmtId="2" fontId="2" fillId="0" borderId="0" xfId="0" applyNumberFormat="1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21" fontId="14" fillId="0" borderId="1" xfId="0" applyNumberFormat="1" applyFont="1" applyBorder="1" applyAlignment="1">
      <alignment horizontal="center" vertical="center"/>
    </xf>
    <xf numFmtId="2" fontId="13" fillId="4" borderId="1" xfId="0" applyNumberFormat="1" applyFont="1" applyFill="1" applyBorder="1" applyAlignment="1">
      <alignment horizontal="center" vertical="center"/>
    </xf>
    <xf numFmtId="164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2" fontId="14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13" fillId="4" borderId="1" xfId="1" applyFont="1" applyFill="1" applyBorder="1" applyAlignment="1">
      <alignment horizontal="left" vertical="center"/>
    </xf>
    <xf numFmtId="1" fontId="15" fillId="4" borderId="1" xfId="0" applyNumberFormat="1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2" fontId="13" fillId="0" borderId="1" xfId="1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6" fillId="5" borderId="2" xfId="0" applyFont="1" applyFill="1" applyBorder="1" applyAlignment="1">
      <alignment horizontal="center" textRotation="90"/>
    </xf>
    <xf numFmtId="0" fontId="7" fillId="0" borderId="3" xfId="0" applyFont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0" fontId="5" fillId="0" borderId="6" xfId="0" applyFont="1" applyBorder="1"/>
    <xf numFmtId="0" fontId="5" fillId="0" borderId="9" xfId="0" applyFont="1" applyBorder="1"/>
    <xf numFmtId="0" fontId="5" fillId="0" borderId="7" xfId="0" applyFont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2" fontId="4" fillId="5" borderId="12" xfId="0" applyNumberFormat="1" applyFont="1" applyFill="1" applyBorder="1" applyAlignment="1">
      <alignment horizontal="center" textRotation="90"/>
    </xf>
    <xf numFmtId="2" fontId="12" fillId="5" borderId="13" xfId="0" applyNumberFormat="1" applyFont="1" applyFill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/>
    <xf numFmtId="0" fontId="4" fillId="5" borderId="12" xfId="0" applyFont="1" applyFill="1" applyBorder="1" applyAlignment="1">
      <alignment horizontal="center" textRotation="90"/>
    </xf>
    <xf numFmtId="0" fontId="12" fillId="5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134"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ont>
        <color rgb="FF00000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ont>
        <color rgb="FF00000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  <outlinePr summaryBelow="0" summaryRight="0"/>
  </sheetPr>
  <dimension ref="A1:Y694"/>
  <sheetViews>
    <sheetView tabSelected="1" topLeftCell="A7" zoomScale="75" zoomScaleNormal="75" workbookViewId="0">
      <selection activeCell="T17" sqref="T17"/>
    </sheetView>
  </sheetViews>
  <sheetFormatPr baseColWidth="10" defaultColWidth="15.1640625" defaultRowHeight="15" customHeight="1" x14ac:dyDescent="0.15"/>
  <cols>
    <col min="1" max="1" width="6.5" style="2" customWidth="1"/>
    <col min="2" max="2" width="15.6640625" style="1" customWidth="1"/>
    <col min="3" max="3" width="28.33203125" style="1" customWidth="1"/>
    <col min="4" max="4" width="32.6640625" style="10" customWidth="1"/>
    <col min="5" max="5" width="6.83203125" style="2" customWidth="1"/>
    <col min="6" max="6" width="6.83203125" style="14" customWidth="1"/>
    <col min="7" max="7" width="6.83203125" style="2" customWidth="1"/>
    <col min="8" max="8" width="6.83203125" style="14" customWidth="1"/>
    <col min="9" max="9" width="6.83203125" style="2" customWidth="1"/>
    <col min="10" max="10" width="6.83203125" style="14" customWidth="1"/>
    <col min="11" max="11" width="7.5" style="2" customWidth="1"/>
    <col min="12" max="12" width="8.5" style="14" customWidth="1"/>
    <col min="13" max="13" width="6.83203125" style="2" customWidth="1"/>
    <col min="14" max="14" width="6.83203125" style="14" customWidth="1"/>
    <col min="15" max="15" width="6.83203125" style="2" customWidth="1"/>
    <col min="16" max="16" width="6.83203125" style="14" customWidth="1"/>
    <col min="17" max="17" width="6.83203125" style="2" customWidth="1"/>
    <col min="18" max="18" width="6.83203125" style="14" customWidth="1"/>
    <col min="19" max="19" width="9.33203125" style="2" customWidth="1"/>
    <col min="20" max="20" width="8.1640625" style="14" customWidth="1"/>
    <col min="21" max="21" width="6.83203125" style="2" customWidth="1"/>
    <col min="22" max="22" width="6.83203125" style="14" customWidth="1"/>
    <col min="23" max="23" width="7" style="14" customWidth="1"/>
    <col min="24" max="25" width="23.33203125" style="1" customWidth="1"/>
    <col min="26" max="16384" width="15.1640625" style="1"/>
  </cols>
  <sheetData>
    <row r="1" spans="1:25" ht="21.75" customHeight="1" x14ac:dyDescent="0.2">
      <c r="A1" s="41" t="s">
        <v>7</v>
      </c>
      <c r="B1" s="41"/>
      <c r="C1" s="41"/>
      <c r="D1" s="41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5" ht="6.75" customHeight="1" x14ac:dyDescent="0.15"/>
    <row r="3" spans="1:25" ht="45" customHeight="1" x14ac:dyDescent="0.15">
      <c r="A3" s="49" t="s">
        <v>6</v>
      </c>
      <c r="B3" s="50"/>
      <c r="C3" s="50"/>
      <c r="D3" s="51"/>
      <c r="E3" s="43" t="s">
        <v>5</v>
      </c>
      <c r="F3" s="44"/>
      <c r="G3" s="43" t="s">
        <v>8</v>
      </c>
      <c r="H3" s="61"/>
      <c r="I3" s="43" t="s">
        <v>9</v>
      </c>
      <c r="J3" s="61"/>
      <c r="K3" s="43" t="s">
        <v>10</v>
      </c>
      <c r="L3" s="61"/>
      <c r="M3" s="43" t="s">
        <v>11</v>
      </c>
      <c r="N3" s="61"/>
      <c r="O3" s="43" t="s">
        <v>12</v>
      </c>
      <c r="P3" s="61"/>
      <c r="Q3" s="43" t="s">
        <v>13</v>
      </c>
      <c r="R3" s="61"/>
      <c r="S3" s="43" t="s">
        <v>389</v>
      </c>
      <c r="T3" s="61"/>
      <c r="U3" s="43" t="s">
        <v>15</v>
      </c>
      <c r="V3" s="61"/>
      <c r="W3" s="64" t="s">
        <v>4</v>
      </c>
    </row>
    <row r="4" spans="1:25" ht="15" customHeight="1" x14ac:dyDescent="0.15">
      <c r="A4" s="52"/>
      <c r="B4" s="53"/>
      <c r="C4" s="53"/>
      <c r="D4" s="54"/>
      <c r="E4" s="45"/>
      <c r="F4" s="46"/>
      <c r="G4" s="45"/>
      <c r="H4" s="62"/>
      <c r="I4" s="45"/>
      <c r="J4" s="62"/>
      <c r="K4" s="45"/>
      <c r="L4" s="62"/>
      <c r="M4" s="45"/>
      <c r="N4" s="62"/>
      <c r="O4" s="45"/>
      <c r="P4" s="62"/>
      <c r="Q4" s="45"/>
      <c r="R4" s="62"/>
      <c r="S4" s="45"/>
      <c r="T4" s="62"/>
      <c r="U4" s="45"/>
      <c r="V4" s="62"/>
      <c r="W4" s="65"/>
    </row>
    <row r="5" spans="1:25" ht="21.75" customHeight="1" x14ac:dyDescent="0.15">
      <c r="A5" s="55"/>
      <c r="B5" s="56"/>
      <c r="C5" s="56"/>
      <c r="D5" s="57"/>
      <c r="E5" s="47"/>
      <c r="F5" s="48"/>
      <c r="G5" s="47"/>
      <c r="H5" s="63"/>
      <c r="I5" s="47"/>
      <c r="J5" s="63"/>
      <c r="K5" s="47"/>
      <c r="L5" s="63"/>
      <c r="M5" s="47"/>
      <c r="N5" s="63"/>
      <c r="O5" s="47"/>
      <c r="P5" s="63"/>
      <c r="Q5" s="47"/>
      <c r="R5" s="63"/>
      <c r="S5" s="47"/>
      <c r="T5" s="63"/>
      <c r="U5" s="47"/>
      <c r="V5" s="63"/>
      <c r="W5" s="65"/>
      <c r="X5" s="5"/>
      <c r="Y5" s="5"/>
    </row>
    <row r="6" spans="1:25" ht="51.75" customHeight="1" x14ac:dyDescent="0.15">
      <c r="A6" s="58"/>
      <c r="B6" s="59"/>
      <c r="C6" s="59"/>
      <c r="D6" s="60"/>
      <c r="E6" s="6">
        <v>44598</v>
      </c>
      <c r="F6" s="15" t="s">
        <v>113</v>
      </c>
      <c r="G6" s="8">
        <v>44605</v>
      </c>
      <c r="H6" s="15" t="s">
        <v>114</v>
      </c>
      <c r="I6" s="8">
        <v>44612</v>
      </c>
      <c r="J6" s="15" t="s">
        <v>114</v>
      </c>
      <c r="K6" s="8">
        <v>44618</v>
      </c>
      <c r="L6" s="15" t="s">
        <v>113</v>
      </c>
      <c r="M6" s="8">
        <v>44633</v>
      </c>
      <c r="N6" s="15" t="s">
        <v>114</v>
      </c>
      <c r="O6" s="8">
        <v>44639</v>
      </c>
      <c r="P6" s="15" t="s">
        <v>114</v>
      </c>
      <c r="Q6" s="8">
        <v>44646</v>
      </c>
      <c r="R6" s="15" t="s">
        <v>113</v>
      </c>
      <c r="S6" s="8">
        <v>44660</v>
      </c>
      <c r="T6" s="15" t="s">
        <v>113</v>
      </c>
      <c r="U6" s="8">
        <v>44682</v>
      </c>
      <c r="V6" s="15" t="s">
        <v>114</v>
      </c>
      <c r="W6" s="66"/>
      <c r="X6" s="5"/>
      <c r="Y6" s="5"/>
    </row>
    <row r="7" spans="1:25" ht="40.5" customHeight="1" x14ac:dyDescent="0.15">
      <c r="A7" s="12" t="s">
        <v>3</v>
      </c>
      <c r="B7" s="11" t="s">
        <v>0</v>
      </c>
      <c r="C7" s="11" t="s">
        <v>1</v>
      </c>
      <c r="D7" s="11" t="s">
        <v>2</v>
      </c>
      <c r="E7" s="7" t="s">
        <v>16</v>
      </c>
      <c r="F7" s="15" t="s">
        <v>17</v>
      </c>
      <c r="G7" s="7" t="s">
        <v>16</v>
      </c>
      <c r="H7" s="15" t="s">
        <v>17</v>
      </c>
      <c r="I7" s="7" t="s">
        <v>16</v>
      </c>
      <c r="J7" s="15" t="s">
        <v>17</v>
      </c>
      <c r="K7" s="7" t="s">
        <v>16</v>
      </c>
      <c r="L7" s="15" t="s">
        <v>17</v>
      </c>
      <c r="M7" s="7" t="s">
        <v>16</v>
      </c>
      <c r="N7" s="15" t="s">
        <v>17</v>
      </c>
      <c r="O7" s="7" t="s">
        <v>16</v>
      </c>
      <c r="P7" s="15" t="s">
        <v>17</v>
      </c>
      <c r="Q7" s="7" t="s">
        <v>16</v>
      </c>
      <c r="R7" s="15" t="s">
        <v>17</v>
      </c>
      <c r="S7" s="7" t="s">
        <v>16</v>
      </c>
      <c r="T7" s="15" t="s">
        <v>17</v>
      </c>
      <c r="U7" s="7" t="s">
        <v>16</v>
      </c>
      <c r="V7" s="15" t="s">
        <v>17</v>
      </c>
      <c r="W7" s="67"/>
      <c r="X7" s="5"/>
      <c r="Y7" s="5"/>
    </row>
    <row r="8" spans="1:25" ht="15" customHeight="1" x14ac:dyDescent="0.15">
      <c r="A8" s="21">
        <v>5</v>
      </c>
      <c r="B8" s="32" t="s">
        <v>33</v>
      </c>
      <c r="C8" s="29" t="s">
        <v>59</v>
      </c>
      <c r="D8" s="39" t="s">
        <v>20</v>
      </c>
      <c r="E8" s="22">
        <v>5.3587962962962969E-2</v>
      </c>
      <c r="F8" s="23">
        <v>334.65442764578825</v>
      </c>
      <c r="G8" s="22">
        <v>4.6226851851851852E-2</v>
      </c>
      <c r="H8" s="26">
        <v>280.77115673510264</v>
      </c>
      <c r="I8" s="22">
        <v>4.4930555555555557E-2</v>
      </c>
      <c r="J8" s="34">
        <v>286.16692426584234</v>
      </c>
      <c r="K8" s="27">
        <v>5.2453703703703704E-2</v>
      </c>
      <c r="L8" s="26">
        <v>321.96601941747576</v>
      </c>
      <c r="M8" s="22">
        <v>4.0729166666666664E-2</v>
      </c>
      <c r="N8" s="26">
        <v>278.0903665814152</v>
      </c>
      <c r="O8" s="22">
        <v>4.8819444444444443E-2</v>
      </c>
      <c r="P8" s="26">
        <v>285.98862019914651</v>
      </c>
      <c r="Q8" s="22">
        <v>7.6168981481481476E-2</v>
      </c>
      <c r="R8" s="26">
        <v>322.55736210302393</v>
      </c>
      <c r="S8" s="22">
        <v>0.16370370370370371</v>
      </c>
      <c r="T8" s="26">
        <v>300.85548642533934</v>
      </c>
      <c r="U8" s="22">
        <v>4.9351851851851848E-2</v>
      </c>
      <c r="V8" s="26">
        <v>282.27016885553473</v>
      </c>
      <c r="W8" s="26">
        <f>(F8+J8+L8+R8+T8)</f>
        <v>1566.2002198574696</v>
      </c>
    </row>
    <row r="9" spans="1:25" ht="15" customHeight="1" x14ac:dyDescent="0.15">
      <c r="A9" s="21">
        <v>1</v>
      </c>
      <c r="B9" s="32" t="s">
        <v>34</v>
      </c>
      <c r="C9" s="29" t="s">
        <v>60</v>
      </c>
      <c r="D9" s="39" t="s">
        <v>21</v>
      </c>
      <c r="E9" s="22">
        <v>5.4560185185185184E-2</v>
      </c>
      <c r="F9" s="23">
        <v>329.80483665676707</v>
      </c>
      <c r="G9" s="22">
        <v>4.4108796296296299E-2</v>
      </c>
      <c r="H9" s="26">
        <v>294.25347677774857</v>
      </c>
      <c r="I9" s="22">
        <v>4.313657407407407E-2</v>
      </c>
      <c r="J9" s="34">
        <v>298.06815132814603</v>
      </c>
      <c r="K9" s="27">
        <v>5.0416666666666665E-2</v>
      </c>
      <c r="L9" s="26">
        <v>334.97474747474752</v>
      </c>
      <c r="M9" s="25"/>
      <c r="N9" s="23"/>
      <c r="O9" s="22">
        <v>4.7476851851851853E-2</v>
      </c>
      <c r="P9" s="26">
        <v>294.07606045831301</v>
      </c>
      <c r="Q9" s="22">
        <v>8.0752314814814818E-2</v>
      </c>
      <c r="R9" s="26">
        <v>304.24967751182453</v>
      </c>
      <c r="S9" s="25"/>
      <c r="T9" s="23"/>
      <c r="U9" s="25"/>
      <c r="V9" s="23"/>
      <c r="W9" s="26">
        <f>(F9+H9+J9+L9+N9+R9+T9+V9)</f>
        <v>1561.3508897492338</v>
      </c>
    </row>
    <row r="10" spans="1:25" ht="15" customHeight="1" x14ac:dyDescent="0.15">
      <c r="A10" s="21">
        <v>2</v>
      </c>
      <c r="B10" s="31" t="s">
        <v>144</v>
      </c>
      <c r="C10" s="31" t="s">
        <v>169</v>
      </c>
      <c r="D10" s="32" t="s">
        <v>132</v>
      </c>
      <c r="E10" s="21"/>
      <c r="F10" s="26"/>
      <c r="G10" s="22">
        <v>4.6597222222222227E-2</v>
      </c>
      <c r="H10" s="26">
        <v>278.53949329359159</v>
      </c>
      <c r="I10" s="22">
        <v>4.462962962962963E-2</v>
      </c>
      <c r="J10" s="34">
        <v>288.09647302904563</v>
      </c>
      <c r="K10" s="27">
        <v>5.3564814814814815E-2</v>
      </c>
      <c r="L10" s="26">
        <v>315.2873811581677</v>
      </c>
      <c r="M10" s="22">
        <v>4.05787037037037E-2</v>
      </c>
      <c r="N10" s="26">
        <v>279.12150598973193</v>
      </c>
      <c r="O10" s="22">
        <v>5.0266203703703709E-2</v>
      </c>
      <c r="P10" s="26">
        <v>277.7573106147824</v>
      </c>
      <c r="Q10" s="22">
        <v>8.1041666666666665E-2</v>
      </c>
      <c r="R10" s="26">
        <v>303.16338189088833</v>
      </c>
      <c r="S10" s="21"/>
      <c r="T10" s="26"/>
      <c r="U10" s="21"/>
      <c r="V10" s="26"/>
      <c r="W10" s="26">
        <f>(F10+H10+J10+L10+N10+R10+T10+V10)</f>
        <v>1464.2082353614251</v>
      </c>
    </row>
    <row r="11" spans="1:25" ht="15" customHeight="1" x14ac:dyDescent="0.15">
      <c r="A11" s="21">
        <v>3</v>
      </c>
      <c r="B11" s="31" t="s">
        <v>220</v>
      </c>
      <c r="C11" s="31" t="s">
        <v>221</v>
      </c>
      <c r="D11" s="32" t="s">
        <v>19</v>
      </c>
      <c r="E11" s="21"/>
      <c r="F11" s="26"/>
      <c r="G11" s="21"/>
      <c r="H11" s="26"/>
      <c r="I11" s="22">
        <v>4.7152777777777773E-2</v>
      </c>
      <c r="J11" s="34">
        <v>272.68041237113403</v>
      </c>
      <c r="K11" s="27">
        <v>5.7094907407407407E-2</v>
      </c>
      <c r="L11" s="26">
        <v>295.79363470504768</v>
      </c>
      <c r="M11" s="21"/>
      <c r="N11" s="26"/>
      <c r="O11" s="22">
        <v>5.2685185185185189E-2</v>
      </c>
      <c r="P11" s="26">
        <v>265.00439367311071</v>
      </c>
      <c r="Q11" s="22">
        <v>8.6863425925925927E-2</v>
      </c>
      <c r="R11" s="26">
        <v>282.8447701532312</v>
      </c>
      <c r="S11" s="22">
        <v>0.17469907407407406</v>
      </c>
      <c r="T11" s="26">
        <v>281.91996819928448</v>
      </c>
      <c r="U11" s="21"/>
      <c r="V11" s="26"/>
      <c r="W11" s="26">
        <f>(F11+H11+J11+L11+N11+P11+R11+T11+V11)</f>
        <v>1398.2431791018082</v>
      </c>
    </row>
    <row r="12" spans="1:25" ht="15" customHeight="1" x14ac:dyDescent="0.15">
      <c r="A12" s="21">
        <v>4</v>
      </c>
      <c r="B12" s="31" t="s">
        <v>47</v>
      </c>
      <c r="C12" s="29" t="s">
        <v>98</v>
      </c>
      <c r="D12" s="39" t="s">
        <v>19</v>
      </c>
      <c r="E12" s="22">
        <v>6.0011574074074071E-2</v>
      </c>
      <c r="F12" s="26">
        <v>298.83317261330762</v>
      </c>
      <c r="G12" s="22">
        <v>4.9247685185185186E-2</v>
      </c>
      <c r="H12" s="26">
        <v>263.54876615746178</v>
      </c>
      <c r="I12" s="22">
        <v>4.7280092592592589E-2</v>
      </c>
      <c r="J12" s="34">
        <v>271.94614443084458</v>
      </c>
      <c r="K12" s="27">
        <v>5.7048611111111112E-2</v>
      </c>
      <c r="L12" s="26">
        <v>296.03367823087848</v>
      </c>
      <c r="M12" s="22">
        <v>4.2812500000000003E-2</v>
      </c>
      <c r="N12" s="26">
        <v>264.55798864557988</v>
      </c>
      <c r="O12" s="21"/>
      <c r="P12" s="26"/>
      <c r="Q12" s="21"/>
      <c r="R12" s="26"/>
      <c r="S12" s="21"/>
      <c r="T12" s="26"/>
      <c r="U12" s="22">
        <v>5.6053240740740744E-2</v>
      </c>
      <c r="V12" s="26">
        <v>248.52364237043153</v>
      </c>
      <c r="W12" s="26">
        <f>(F12+H12+J12+L12+N12+P12+R12+T12)</f>
        <v>1394.9197500780724</v>
      </c>
    </row>
    <row r="13" spans="1:25" ht="15" customHeight="1" x14ac:dyDescent="0.15">
      <c r="A13" s="21">
        <v>6</v>
      </c>
      <c r="B13" s="31" t="s">
        <v>49</v>
      </c>
      <c r="C13" s="29" t="s">
        <v>89</v>
      </c>
      <c r="D13" s="39" t="s">
        <v>19</v>
      </c>
      <c r="E13" s="22">
        <v>7.3391203703703708E-2</v>
      </c>
      <c r="F13" s="26">
        <v>244.35420280712816</v>
      </c>
      <c r="G13" s="22">
        <v>5.5115740740740743E-2</v>
      </c>
      <c r="H13" s="26">
        <v>235.48929021419568</v>
      </c>
      <c r="I13" s="21"/>
      <c r="J13" s="26"/>
      <c r="K13" s="27">
        <v>6.7800925925925917E-2</v>
      </c>
      <c r="L13" s="26">
        <v>249.08671901672929</v>
      </c>
      <c r="M13" s="22">
        <v>4.8240740740740744E-2</v>
      </c>
      <c r="N13" s="26">
        <v>234.78886756238003</v>
      </c>
      <c r="O13" s="21"/>
      <c r="P13" s="26"/>
      <c r="Q13" s="22">
        <v>9.1006944444444446E-2</v>
      </c>
      <c r="R13" s="26">
        <v>269.96693374030269</v>
      </c>
      <c r="S13" s="22">
        <v>0.18274305555555556</v>
      </c>
      <c r="T13" s="26">
        <v>269.51041864589268</v>
      </c>
      <c r="U13" s="21"/>
      <c r="V13" s="26"/>
      <c r="W13" s="26">
        <f>(F13+H13+J13+L13+P13+R13+T13+V13)</f>
        <v>1268.4075644242484</v>
      </c>
    </row>
    <row r="14" spans="1:25" ht="15" customHeight="1" x14ac:dyDescent="0.15">
      <c r="A14" s="21">
        <v>7</v>
      </c>
      <c r="B14" s="31" t="s">
        <v>137</v>
      </c>
      <c r="C14" s="29" t="s">
        <v>178</v>
      </c>
      <c r="D14" s="37" t="s">
        <v>18</v>
      </c>
      <c r="E14" s="21"/>
      <c r="F14" s="26"/>
      <c r="G14" s="22">
        <v>4.9386574074074076E-2</v>
      </c>
      <c r="H14" s="26">
        <v>262.80759315678461</v>
      </c>
      <c r="I14" s="21"/>
      <c r="J14" s="26"/>
      <c r="K14" s="27">
        <v>5.4814814814814816E-2</v>
      </c>
      <c r="L14" s="26">
        <v>308.09755067567568</v>
      </c>
      <c r="M14" s="21"/>
      <c r="N14" s="26"/>
      <c r="O14" s="21"/>
      <c r="P14" s="26"/>
      <c r="Q14" s="22">
        <v>8.2812499999999997E-2</v>
      </c>
      <c r="R14" s="26">
        <v>296.68064290705803</v>
      </c>
      <c r="S14" s="22">
        <v>0.17377314814814815</v>
      </c>
      <c r="T14" s="26">
        <v>379.83881710403625</v>
      </c>
      <c r="U14" s="21"/>
      <c r="V14" s="26"/>
      <c r="W14" s="26">
        <f>(F14+H14+J14+L14+N14+P14+R14+T14+V14)</f>
        <v>1247.4246038435545</v>
      </c>
    </row>
    <row r="15" spans="1:25" ht="15" customHeight="1" x14ac:dyDescent="0.15">
      <c r="A15" s="21">
        <v>8</v>
      </c>
      <c r="B15" s="31" t="s">
        <v>52</v>
      </c>
      <c r="C15" s="29" t="s">
        <v>79</v>
      </c>
      <c r="D15" s="39" t="s">
        <v>30</v>
      </c>
      <c r="E15" s="22">
        <v>6.5347222222222223E-2</v>
      </c>
      <c r="F15" s="26">
        <v>274.43322706340768</v>
      </c>
      <c r="G15" s="22">
        <v>5.7048611111111112E-2</v>
      </c>
      <c r="H15" s="26">
        <v>227.51065124771759</v>
      </c>
      <c r="I15" s="22">
        <v>5.2939814814814821E-2</v>
      </c>
      <c r="J15" s="34">
        <v>242.87275907302143</v>
      </c>
      <c r="K15" s="21"/>
      <c r="L15" s="26"/>
      <c r="M15" s="22">
        <v>5.0405092592592592E-2</v>
      </c>
      <c r="N15" s="26">
        <v>224.70723306544201</v>
      </c>
      <c r="O15" s="22">
        <v>5.783564814814815E-2</v>
      </c>
      <c r="P15" s="26">
        <v>241.40484290574346</v>
      </c>
      <c r="Q15" s="22">
        <v>9.418981481481481E-2</v>
      </c>
      <c r="R15" s="26">
        <v>260.84418776112074</v>
      </c>
      <c r="S15" s="21"/>
      <c r="T15" s="26"/>
      <c r="U15" s="22">
        <v>6.2604166666666669E-2</v>
      </c>
      <c r="V15" s="26">
        <v>222.51802551303382</v>
      </c>
      <c r="W15" s="26">
        <f>(F15+H15+J15+L15+P15+R15+T15)</f>
        <v>1247.065668051011</v>
      </c>
    </row>
    <row r="16" spans="1:25" ht="15" customHeight="1" x14ac:dyDescent="0.15">
      <c r="A16" s="21">
        <v>9</v>
      </c>
      <c r="B16" s="31" t="s">
        <v>39</v>
      </c>
      <c r="C16" s="29" t="s">
        <v>245</v>
      </c>
      <c r="D16" s="32" t="s">
        <v>29</v>
      </c>
      <c r="E16" s="21"/>
      <c r="F16" s="26"/>
      <c r="G16" s="21"/>
      <c r="H16" s="26"/>
      <c r="I16" s="22">
        <v>4.2858796296296298E-2</v>
      </c>
      <c r="J16" s="34">
        <v>300</v>
      </c>
      <c r="K16" s="27">
        <v>4.8634259259259259E-2</v>
      </c>
      <c r="L16" s="26">
        <v>347.25130890052361</v>
      </c>
      <c r="M16" s="22">
        <v>3.7835648148148153E-2</v>
      </c>
      <c r="N16" s="26">
        <v>299.35760171306208</v>
      </c>
      <c r="O16" s="22">
        <v>4.6539351851851853E-2</v>
      </c>
      <c r="P16" s="26">
        <v>300</v>
      </c>
      <c r="Q16" s="21"/>
      <c r="R16" s="26"/>
      <c r="S16" s="21"/>
      <c r="T16" s="26"/>
      <c r="U16" s="21"/>
      <c r="V16" s="26"/>
      <c r="W16" s="26">
        <f t="shared" ref="W16:W47" si="0">(F16+H16+J16+L16+N16+P16+R16+T16+V16)</f>
        <v>1246.6089106135855</v>
      </c>
    </row>
    <row r="17" spans="1:23" ht="15" customHeight="1" x14ac:dyDescent="0.15">
      <c r="A17" s="21">
        <v>10</v>
      </c>
      <c r="B17" s="31" t="s">
        <v>209</v>
      </c>
      <c r="C17" s="29" t="s">
        <v>309</v>
      </c>
      <c r="D17" s="38" t="s">
        <v>131</v>
      </c>
      <c r="E17" s="21"/>
      <c r="F17" s="26"/>
      <c r="G17" s="21"/>
      <c r="H17" s="26"/>
      <c r="I17" s="21"/>
      <c r="J17" s="26"/>
      <c r="K17" s="21"/>
      <c r="L17" s="26"/>
      <c r="M17" s="22">
        <v>3.7754629629629631E-2</v>
      </c>
      <c r="N17" s="26">
        <v>300</v>
      </c>
      <c r="O17" s="22">
        <v>4.6840277777777779E-2</v>
      </c>
      <c r="P17" s="26">
        <v>298.07264640474426</v>
      </c>
      <c r="Q17" s="22">
        <v>7.7731481481481471E-2</v>
      </c>
      <c r="R17" s="26">
        <v>316.07355568790956</v>
      </c>
      <c r="S17" s="21"/>
      <c r="T17" s="26"/>
      <c r="U17" s="22">
        <v>4.9444444444444437E-2</v>
      </c>
      <c r="V17" s="26">
        <v>281.74157303370788</v>
      </c>
      <c r="W17" s="26">
        <f t="shared" si="0"/>
        <v>1195.8877751263617</v>
      </c>
    </row>
    <row r="18" spans="1:23" ht="15" customHeight="1" x14ac:dyDescent="0.15">
      <c r="A18" s="21">
        <v>11</v>
      </c>
      <c r="B18" s="31" t="s">
        <v>140</v>
      </c>
      <c r="C18" s="29" t="s">
        <v>165</v>
      </c>
      <c r="D18" s="37" t="s">
        <v>19</v>
      </c>
      <c r="E18" s="21"/>
      <c r="F18" s="26"/>
      <c r="G18" s="22">
        <v>4.5752314814814815E-2</v>
      </c>
      <c r="H18" s="26">
        <v>283.68327852264099</v>
      </c>
      <c r="I18" s="22">
        <v>4.4560185185185182E-2</v>
      </c>
      <c r="J18" s="34">
        <v>288.54545454545456</v>
      </c>
      <c r="K18" s="21"/>
      <c r="L18" s="26"/>
      <c r="M18" s="22">
        <v>4.0185185185185185E-2</v>
      </c>
      <c r="N18" s="26">
        <v>281.85483870967744</v>
      </c>
      <c r="O18" s="21"/>
      <c r="P18" s="26"/>
      <c r="Q18" s="22">
        <v>7.840277777777778E-2</v>
      </c>
      <c r="R18" s="26">
        <v>313.3672866843815</v>
      </c>
      <c r="S18" s="21"/>
      <c r="T18" s="26"/>
      <c r="U18" s="21"/>
      <c r="V18" s="26"/>
      <c r="W18" s="26">
        <f t="shared" si="0"/>
        <v>1167.4508584621544</v>
      </c>
    </row>
    <row r="19" spans="1:23" ht="15" customHeight="1" x14ac:dyDescent="0.15">
      <c r="A19" s="21">
        <v>12</v>
      </c>
      <c r="B19" s="31" t="s">
        <v>42</v>
      </c>
      <c r="C19" s="29" t="s">
        <v>172</v>
      </c>
      <c r="D19" s="37" t="s">
        <v>24</v>
      </c>
      <c r="E19" s="21"/>
      <c r="F19" s="26"/>
      <c r="G19" s="22">
        <v>4.6875E-2</v>
      </c>
      <c r="H19" s="26">
        <v>276.88888888888886</v>
      </c>
      <c r="I19" s="21"/>
      <c r="J19" s="26"/>
      <c r="K19" s="27">
        <v>5.4178240740740735E-2</v>
      </c>
      <c r="L19" s="26">
        <v>311.71758171330919</v>
      </c>
      <c r="M19" s="22">
        <v>4.2662037037037033E-2</v>
      </c>
      <c r="N19" s="26">
        <v>265.49104720564299</v>
      </c>
      <c r="O19" s="21"/>
      <c r="P19" s="26"/>
      <c r="Q19" s="22">
        <v>7.9675925925925928E-2</v>
      </c>
      <c r="R19" s="26">
        <v>308.35996513654857</v>
      </c>
      <c r="S19" s="21"/>
      <c r="T19" s="26"/>
      <c r="U19" s="21"/>
      <c r="V19" s="26"/>
      <c r="W19" s="26">
        <f t="shared" si="0"/>
        <v>1162.4574829443895</v>
      </c>
    </row>
    <row r="20" spans="1:23" ht="15" customHeight="1" x14ac:dyDescent="0.15">
      <c r="A20" s="21">
        <v>13</v>
      </c>
      <c r="B20" s="31" t="s">
        <v>142</v>
      </c>
      <c r="C20" s="29" t="s">
        <v>167</v>
      </c>
      <c r="D20" s="37" t="s">
        <v>131</v>
      </c>
      <c r="E20" s="21"/>
      <c r="F20" s="26"/>
      <c r="G20" s="22">
        <v>4.6516203703703705E-2</v>
      </c>
      <c r="H20" s="26">
        <v>279.0246329932819</v>
      </c>
      <c r="I20" s="22">
        <v>4.4097222222222225E-2</v>
      </c>
      <c r="J20" s="34">
        <v>291.57480314960628</v>
      </c>
      <c r="K20" s="21"/>
      <c r="L20" s="26"/>
      <c r="M20" s="22">
        <v>4.0023148148148148E-2</v>
      </c>
      <c r="N20" s="26">
        <v>282.99595141700405</v>
      </c>
      <c r="O20" s="21"/>
      <c r="P20" s="26"/>
      <c r="Q20" s="22">
        <v>7.962962962962962E-2</v>
      </c>
      <c r="R20" s="26">
        <v>308.53924418604657</v>
      </c>
      <c r="S20" s="21"/>
      <c r="T20" s="26"/>
      <c r="U20" s="21"/>
      <c r="V20" s="26"/>
      <c r="W20" s="26">
        <f t="shared" si="0"/>
        <v>1162.1346317459388</v>
      </c>
    </row>
    <row r="21" spans="1:23" ht="15" customHeight="1" x14ac:dyDescent="0.15">
      <c r="A21" s="21">
        <v>14</v>
      </c>
      <c r="B21" s="31" t="s">
        <v>148</v>
      </c>
      <c r="C21" s="29" t="s">
        <v>177</v>
      </c>
      <c r="D21" s="37" t="s">
        <v>18</v>
      </c>
      <c r="E21" s="21"/>
      <c r="F21" s="26"/>
      <c r="G21" s="22">
        <v>4.8900462962962965E-2</v>
      </c>
      <c r="H21" s="26">
        <v>265.42011834319527</v>
      </c>
      <c r="I21" s="21"/>
      <c r="J21" s="26"/>
      <c r="K21" s="27">
        <v>5.4814814814814816E-2</v>
      </c>
      <c r="L21" s="26">
        <v>308.09755067567568</v>
      </c>
      <c r="M21" s="21"/>
      <c r="N21" s="26"/>
      <c r="O21" s="21"/>
      <c r="P21" s="26"/>
      <c r="Q21" s="22">
        <v>8.6851851851851847E-2</v>
      </c>
      <c r="R21" s="26">
        <v>282.88246268656718</v>
      </c>
      <c r="S21" s="22">
        <v>0.18238425925925927</v>
      </c>
      <c r="T21" s="26">
        <v>270.04061429115364</v>
      </c>
      <c r="U21" s="21"/>
      <c r="V21" s="26"/>
      <c r="W21" s="26">
        <f t="shared" si="0"/>
        <v>1126.4407459965917</v>
      </c>
    </row>
    <row r="22" spans="1:23" ht="15" customHeight="1" x14ac:dyDescent="0.15">
      <c r="A22" s="21">
        <v>15</v>
      </c>
      <c r="B22" s="32" t="s">
        <v>41</v>
      </c>
      <c r="C22" s="29" t="s">
        <v>67</v>
      </c>
      <c r="D22" s="39" t="s">
        <v>27</v>
      </c>
      <c r="E22" s="22">
        <v>5.7743055555555554E-2</v>
      </c>
      <c r="F22" s="23">
        <v>310.57326117458405</v>
      </c>
      <c r="G22" s="22">
        <v>4.7418981481481486E-2</v>
      </c>
      <c r="H22" s="26">
        <v>273.71247254088354</v>
      </c>
      <c r="I22" s="22">
        <v>4.6724537037037044E-2</v>
      </c>
      <c r="J22" s="34">
        <v>275.17958880356696</v>
      </c>
      <c r="K22" s="25"/>
      <c r="L22" s="23"/>
      <c r="M22" s="22">
        <v>4.3796296296296298E-2</v>
      </c>
      <c r="N22" s="26">
        <v>258.61522198731501</v>
      </c>
      <c r="O22" s="25"/>
      <c r="P22" s="23"/>
      <c r="Q22" s="25"/>
      <c r="R22" s="23"/>
      <c r="S22" s="25"/>
      <c r="T22" s="23"/>
      <c r="U22" s="25"/>
      <c r="V22" s="23"/>
      <c r="W22" s="26">
        <f t="shared" si="0"/>
        <v>1118.0805445063495</v>
      </c>
    </row>
    <row r="23" spans="1:23" ht="15" customHeight="1" x14ac:dyDescent="0.15">
      <c r="A23" s="21">
        <v>16</v>
      </c>
      <c r="B23" s="31" t="s">
        <v>143</v>
      </c>
      <c r="C23" s="29" t="s">
        <v>168</v>
      </c>
      <c r="D23" s="37" t="s">
        <v>132</v>
      </c>
      <c r="E23" s="21"/>
      <c r="F23" s="26"/>
      <c r="G23" s="22">
        <v>4.6574074074074073E-2</v>
      </c>
      <c r="H23" s="26">
        <v>278.67793240556659</v>
      </c>
      <c r="I23" s="21"/>
      <c r="J23" s="26"/>
      <c r="K23" s="27">
        <v>6.2708333333333324E-2</v>
      </c>
      <c r="L23" s="26">
        <v>269.31524547803622</v>
      </c>
      <c r="M23" s="22">
        <v>4.0393518518518516E-2</v>
      </c>
      <c r="N23" s="26">
        <v>280.40114613180521</v>
      </c>
      <c r="O23" s="22">
        <v>5.0243055555555555E-2</v>
      </c>
      <c r="P23" s="26">
        <v>277.88527988942639</v>
      </c>
      <c r="Q23" s="21"/>
      <c r="R23" s="26"/>
      <c r="S23" s="21"/>
      <c r="T23" s="26"/>
      <c r="U23" s="21"/>
      <c r="V23" s="26"/>
      <c r="W23" s="26">
        <f t="shared" si="0"/>
        <v>1106.2796039048344</v>
      </c>
    </row>
    <row r="24" spans="1:23" ht="15" customHeight="1" x14ac:dyDescent="0.15">
      <c r="A24" s="21">
        <v>17</v>
      </c>
      <c r="B24" s="31" t="s">
        <v>49</v>
      </c>
      <c r="C24" s="29" t="s">
        <v>180</v>
      </c>
      <c r="D24" s="37" t="s">
        <v>131</v>
      </c>
      <c r="E24" s="21"/>
      <c r="F24" s="26"/>
      <c r="G24" s="22">
        <v>5.0011574074074076E-2</v>
      </c>
      <c r="H24" s="26">
        <v>259.52325850497567</v>
      </c>
      <c r="I24" s="21"/>
      <c r="J24" s="26"/>
      <c r="K24" s="27">
        <v>5.8472222222222224E-2</v>
      </c>
      <c r="L24" s="26">
        <v>288.82620744259697</v>
      </c>
      <c r="M24" s="21"/>
      <c r="N24" s="26"/>
      <c r="O24" s="22">
        <v>5.2986111111111116E-2</v>
      </c>
      <c r="P24" s="26">
        <v>263.4993446920052</v>
      </c>
      <c r="Q24" s="21"/>
      <c r="R24" s="26"/>
      <c r="S24" s="22">
        <v>0.17228009259259258</v>
      </c>
      <c r="T24" s="26">
        <v>285.87840107490763</v>
      </c>
      <c r="U24" s="21"/>
      <c r="V24" s="26"/>
      <c r="W24" s="26">
        <f t="shared" si="0"/>
        <v>1097.7272117144853</v>
      </c>
    </row>
    <row r="25" spans="1:23" ht="15" customHeight="1" x14ac:dyDescent="0.15">
      <c r="A25" s="21">
        <v>18</v>
      </c>
      <c r="B25" s="31" t="s">
        <v>137</v>
      </c>
      <c r="C25" s="31" t="s">
        <v>275</v>
      </c>
      <c r="D25" s="32" t="s">
        <v>18</v>
      </c>
      <c r="E25" s="21"/>
      <c r="F25" s="26"/>
      <c r="G25" s="22">
        <v>4.9039351851851855E-2</v>
      </c>
      <c r="H25" s="26">
        <v>264.66839745102664</v>
      </c>
      <c r="I25" s="22">
        <v>4.9537037037037039E-2</v>
      </c>
      <c r="J25" s="34">
        <v>259.55607476635515</v>
      </c>
      <c r="K25" s="21"/>
      <c r="L25" s="26"/>
      <c r="M25" s="22">
        <v>4.3449074074074077E-2</v>
      </c>
      <c r="N25" s="26">
        <v>260.68193926478421</v>
      </c>
      <c r="O25" s="21"/>
      <c r="P25" s="26"/>
      <c r="Q25" s="22">
        <v>8.1296296296296297E-2</v>
      </c>
      <c r="R25" s="26">
        <v>302.2138382687927</v>
      </c>
      <c r="S25" s="21"/>
      <c r="T25" s="26"/>
      <c r="U25" s="21"/>
      <c r="V25" s="26"/>
      <c r="W25" s="26">
        <f t="shared" si="0"/>
        <v>1087.1202497509587</v>
      </c>
    </row>
    <row r="26" spans="1:23" ht="15" customHeight="1" x14ac:dyDescent="0.15">
      <c r="A26" s="21">
        <v>19</v>
      </c>
      <c r="B26" s="31" t="s">
        <v>154</v>
      </c>
      <c r="C26" s="29" t="s">
        <v>188</v>
      </c>
      <c r="D26" s="37" t="s">
        <v>25</v>
      </c>
      <c r="E26" s="21"/>
      <c r="F26" s="26"/>
      <c r="G26" s="22">
        <v>5.212962962962963E-2</v>
      </c>
      <c r="H26" s="26">
        <v>248.97868561278861</v>
      </c>
      <c r="I26" s="21"/>
      <c r="J26" s="26"/>
      <c r="K26" s="27">
        <v>5.6562499999999995E-2</v>
      </c>
      <c r="L26" s="26">
        <v>298.57785962758345</v>
      </c>
      <c r="M26" s="22">
        <v>4.3449074074074077E-2</v>
      </c>
      <c r="N26" s="26">
        <v>260.68193926478421</v>
      </c>
      <c r="O26" s="22">
        <v>5.3576388888888889E-2</v>
      </c>
      <c r="P26" s="26">
        <v>260.59624108878808</v>
      </c>
      <c r="Q26" s="21"/>
      <c r="R26" s="26"/>
      <c r="S26" s="21"/>
      <c r="T26" s="26"/>
      <c r="U26" s="21"/>
      <c r="V26" s="26"/>
      <c r="W26" s="26">
        <f t="shared" si="0"/>
        <v>1068.8347255939443</v>
      </c>
    </row>
    <row r="27" spans="1:23" ht="15" customHeight="1" x14ac:dyDescent="0.15">
      <c r="A27" s="21">
        <v>20</v>
      </c>
      <c r="B27" s="31" t="s">
        <v>35</v>
      </c>
      <c r="C27" s="29" t="s">
        <v>73</v>
      </c>
      <c r="D27" s="39" t="s">
        <v>23</v>
      </c>
      <c r="E27" s="22">
        <v>6.0497685185185189E-2</v>
      </c>
      <c r="F27" s="26">
        <v>296.43198775588291</v>
      </c>
      <c r="G27" s="21"/>
      <c r="H27" s="26"/>
      <c r="I27" s="21"/>
      <c r="J27" s="26"/>
      <c r="K27" s="27">
        <v>6.2233796296296294E-2</v>
      </c>
      <c r="L27" s="26">
        <v>271.36879300725315</v>
      </c>
      <c r="M27" s="22">
        <v>4.5995370370370374E-2</v>
      </c>
      <c r="N27" s="26">
        <v>246.25062908907898</v>
      </c>
      <c r="O27" s="22">
        <v>5.4814814814814816E-2</v>
      </c>
      <c r="P27" s="26">
        <v>254.70861486486487</v>
      </c>
      <c r="Q27" s="21"/>
      <c r="R27" s="26"/>
      <c r="S27" s="21"/>
      <c r="T27" s="26"/>
      <c r="U27" s="21"/>
      <c r="V27" s="26"/>
      <c r="W27" s="26">
        <f t="shared" si="0"/>
        <v>1068.7600247170799</v>
      </c>
    </row>
    <row r="28" spans="1:23" ht="15" customHeight="1" x14ac:dyDescent="0.15">
      <c r="A28" s="21">
        <v>21</v>
      </c>
      <c r="B28" s="32" t="s">
        <v>31</v>
      </c>
      <c r="C28" s="29" t="s">
        <v>57</v>
      </c>
      <c r="D28" s="39" t="s">
        <v>18</v>
      </c>
      <c r="E28" s="22">
        <v>5.1238425925925923E-2</v>
      </c>
      <c r="F28" s="23">
        <v>350</v>
      </c>
      <c r="G28" s="25"/>
      <c r="H28" s="23"/>
      <c r="I28" s="25"/>
      <c r="J28" s="23"/>
      <c r="K28" s="27">
        <v>4.8252314814814817E-2</v>
      </c>
      <c r="L28" s="26">
        <v>350</v>
      </c>
      <c r="M28" s="25"/>
      <c r="N28" s="23"/>
      <c r="O28" s="25"/>
      <c r="P28" s="23"/>
      <c r="Q28" s="22">
        <v>7.0196759259259264E-2</v>
      </c>
      <c r="R28" s="26">
        <v>350</v>
      </c>
      <c r="S28" s="25"/>
      <c r="T28" s="23"/>
      <c r="U28" s="25"/>
      <c r="V28" s="23"/>
      <c r="W28" s="26">
        <f t="shared" si="0"/>
        <v>1050</v>
      </c>
    </row>
    <row r="29" spans="1:23" ht="15" customHeight="1" x14ac:dyDescent="0.15">
      <c r="A29" s="21">
        <v>22</v>
      </c>
      <c r="B29" s="31" t="s">
        <v>155</v>
      </c>
      <c r="C29" s="29" t="s">
        <v>190</v>
      </c>
      <c r="D29" s="37" t="s">
        <v>29</v>
      </c>
      <c r="E29" s="21"/>
      <c r="F29" s="26"/>
      <c r="G29" s="22">
        <v>5.2997685185185182E-2</v>
      </c>
      <c r="H29" s="26">
        <v>244.90063332605371</v>
      </c>
      <c r="I29" s="21"/>
      <c r="J29" s="26"/>
      <c r="K29" s="27">
        <v>6.1319444444444447E-2</v>
      </c>
      <c r="L29" s="26">
        <v>275.41525103812756</v>
      </c>
      <c r="M29" s="21"/>
      <c r="N29" s="26"/>
      <c r="O29" s="22">
        <v>5.5682870370370369E-2</v>
      </c>
      <c r="P29" s="26">
        <v>250.7378923300769</v>
      </c>
      <c r="Q29" s="22">
        <v>8.8703703703703715E-2</v>
      </c>
      <c r="R29" s="26">
        <v>276.97677453027137</v>
      </c>
      <c r="S29" s="21"/>
      <c r="T29" s="26"/>
      <c r="U29" s="21"/>
      <c r="V29" s="26"/>
      <c r="W29" s="26">
        <f t="shared" si="0"/>
        <v>1048.0305512245295</v>
      </c>
    </row>
    <row r="30" spans="1:23" ht="15" customHeight="1" x14ac:dyDescent="0.15">
      <c r="A30" s="21">
        <v>23</v>
      </c>
      <c r="B30" s="32" t="s">
        <v>32</v>
      </c>
      <c r="C30" s="29" t="s">
        <v>58</v>
      </c>
      <c r="D30" s="39" t="s">
        <v>19</v>
      </c>
      <c r="E30" s="22">
        <v>5.1412037037037034E-2</v>
      </c>
      <c r="F30" s="23">
        <v>348.81809995497525</v>
      </c>
      <c r="G30" s="25"/>
      <c r="H30" s="23"/>
      <c r="I30" s="25"/>
      <c r="J30" s="23"/>
      <c r="K30" s="27">
        <v>4.8495370370370376E-2</v>
      </c>
      <c r="L30" s="26">
        <v>348.24582338902144</v>
      </c>
      <c r="M30" s="25"/>
      <c r="N30" s="23"/>
      <c r="O30" s="25"/>
      <c r="P30" s="23"/>
      <c r="Q30" s="22">
        <v>7.2349537037037046E-2</v>
      </c>
      <c r="R30" s="26">
        <v>339.58566629339305</v>
      </c>
      <c r="S30" s="25"/>
      <c r="T30" s="23"/>
      <c r="U30" s="25"/>
      <c r="V30" s="23"/>
      <c r="W30" s="26">
        <f t="shared" si="0"/>
        <v>1036.6495896373899</v>
      </c>
    </row>
    <row r="31" spans="1:23" ht="15" customHeight="1" x14ac:dyDescent="0.15">
      <c r="A31" s="21">
        <v>24</v>
      </c>
      <c r="B31" s="31" t="s">
        <v>55</v>
      </c>
      <c r="C31" s="29" t="s">
        <v>83</v>
      </c>
      <c r="D31" s="39" t="s">
        <v>26</v>
      </c>
      <c r="E31" s="22">
        <v>6.7719907407407409E-2</v>
      </c>
      <c r="F31" s="26">
        <v>264.81797983250726</v>
      </c>
      <c r="G31" s="22">
        <v>5.7488425925925929E-2</v>
      </c>
      <c r="H31" s="26">
        <v>225.77008254479563</v>
      </c>
      <c r="I31" s="22">
        <v>5.3148148148148146E-2</v>
      </c>
      <c r="J31" s="34">
        <v>241.92073170731712</v>
      </c>
      <c r="K31" s="21"/>
      <c r="L31" s="26"/>
      <c r="M31" s="21"/>
      <c r="N31" s="26"/>
      <c r="O31" s="22">
        <v>6.4363425925925921E-2</v>
      </c>
      <c r="P31" s="26">
        <v>216.92141701132894</v>
      </c>
      <c r="Q31" s="21"/>
      <c r="R31" s="26"/>
      <c r="S31" s="21"/>
      <c r="T31" s="26"/>
      <c r="U31" s="21"/>
      <c r="V31" s="26"/>
      <c r="W31" s="26">
        <f t="shared" si="0"/>
        <v>949.43021109594895</v>
      </c>
    </row>
    <row r="32" spans="1:23" ht="15" customHeight="1" x14ac:dyDescent="0.15">
      <c r="A32" s="21">
        <v>25</v>
      </c>
      <c r="B32" s="31" t="s">
        <v>135</v>
      </c>
      <c r="C32" s="29" t="s">
        <v>160</v>
      </c>
      <c r="D32" s="37" t="s">
        <v>23</v>
      </c>
      <c r="E32" s="21"/>
      <c r="F32" s="26"/>
      <c r="G32" s="22">
        <v>4.3263888888888886E-2</v>
      </c>
      <c r="H32" s="26">
        <v>300</v>
      </c>
      <c r="I32" s="21"/>
      <c r="J32" s="26"/>
      <c r="K32" s="27">
        <v>4.9756944444444444E-2</v>
      </c>
      <c r="L32" s="26">
        <v>339.41614328913704</v>
      </c>
      <c r="M32" s="21"/>
      <c r="N32" s="26"/>
      <c r="O32" s="21"/>
      <c r="P32" s="26"/>
      <c r="Q32" s="21"/>
      <c r="R32" s="26"/>
      <c r="S32" s="21"/>
      <c r="T32" s="26"/>
      <c r="U32" s="22">
        <v>4.6655092592592595E-2</v>
      </c>
      <c r="V32" s="26">
        <v>298.58595881915153</v>
      </c>
      <c r="W32" s="26">
        <f t="shared" si="0"/>
        <v>938.00210210828857</v>
      </c>
    </row>
    <row r="33" spans="1:23" ht="15" customHeight="1" x14ac:dyDescent="0.15">
      <c r="A33" s="21">
        <v>26</v>
      </c>
      <c r="B33" s="32" t="s">
        <v>38</v>
      </c>
      <c r="C33" s="29" t="s">
        <v>64</v>
      </c>
      <c r="D33" s="39" t="s">
        <v>25</v>
      </c>
      <c r="E33" s="22">
        <v>5.5787037037037031E-2</v>
      </c>
      <c r="F33" s="23">
        <v>321.46265560165978</v>
      </c>
      <c r="G33" s="25"/>
      <c r="H33" s="23"/>
      <c r="I33" s="22">
        <v>4.4918981481481483E-2</v>
      </c>
      <c r="J33" s="34">
        <v>286.24065962380831</v>
      </c>
      <c r="K33" s="25"/>
      <c r="L33" s="23"/>
      <c r="M33" s="25"/>
      <c r="N33" s="23"/>
      <c r="O33" s="25"/>
      <c r="P33" s="23"/>
      <c r="Q33" s="25"/>
      <c r="R33" s="23"/>
      <c r="S33" s="22">
        <v>0.15920138888888888</v>
      </c>
      <c r="T33" s="26">
        <v>309.36386768447835</v>
      </c>
      <c r="U33" s="25"/>
      <c r="V33" s="23"/>
      <c r="W33" s="26">
        <f t="shared" si="0"/>
        <v>917.06718290994638</v>
      </c>
    </row>
    <row r="34" spans="1:23" ht="15" customHeight="1" x14ac:dyDescent="0.15">
      <c r="A34" s="21">
        <v>27</v>
      </c>
      <c r="B34" s="31" t="s">
        <v>137</v>
      </c>
      <c r="C34" s="29" t="s">
        <v>162</v>
      </c>
      <c r="D34" s="37" t="s">
        <v>23</v>
      </c>
      <c r="E34" s="21"/>
      <c r="F34" s="26"/>
      <c r="G34" s="22">
        <v>4.3912037037037034E-2</v>
      </c>
      <c r="H34" s="26">
        <v>295.5719557195572</v>
      </c>
      <c r="I34" s="21"/>
      <c r="J34" s="26"/>
      <c r="K34" s="27">
        <v>5.1620370370370372E-2</v>
      </c>
      <c r="L34" s="26">
        <v>327.16367713004485</v>
      </c>
      <c r="M34" s="22">
        <v>3.953703703703703E-2</v>
      </c>
      <c r="N34" s="26">
        <v>286.47540983606564</v>
      </c>
      <c r="O34" s="21"/>
      <c r="P34" s="26"/>
      <c r="Q34" s="21"/>
      <c r="R34" s="26"/>
      <c r="S34" s="21"/>
      <c r="T34" s="26"/>
      <c r="U34" s="21"/>
      <c r="V34" s="26"/>
      <c r="W34" s="26">
        <f t="shared" si="0"/>
        <v>909.21104268566773</v>
      </c>
    </row>
    <row r="35" spans="1:23" ht="15" customHeight="1" x14ac:dyDescent="0.15">
      <c r="A35" s="21">
        <v>28</v>
      </c>
      <c r="B35" s="32" t="s">
        <v>35</v>
      </c>
      <c r="C35" s="29" t="s">
        <v>61</v>
      </c>
      <c r="D35" s="39" t="s">
        <v>22</v>
      </c>
      <c r="E35" s="22">
        <v>5.4652777777777772E-2</v>
      </c>
      <c r="F35" s="23">
        <v>328.13426514188905</v>
      </c>
      <c r="G35" s="22">
        <v>4.5555555555555551E-2</v>
      </c>
      <c r="H35" s="26">
        <v>284.90853658536588</v>
      </c>
      <c r="I35" s="22">
        <v>4.4293981481481483E-2</v>
      </c>
      <c r="J35" s="34">
        <v>290.2795923700026</v>
      </c>
      <c r="K35" s="25"/>
      <c r="L35" s="23"/>
      <c r="M35" s="25"/>
      <c r="N35" s="23"/>
      <c r="O35" s="25"/>
      <c r="P35" s="23"/>
      <c r="Q35" s="25"/>
      <c r="R35" s="23"/>
      <c r="S35" s="25"/>
      <c r="T35" s="23"/>
      <c r="U35" s="25"/>
      <c r="V35" s="23"/>
      <c r="W35" s="26">
        <f t="shared" si="0"/>
        <v>903.32239409725753</v>
      </c>
    </row>
    <row r="36" spans="1:23" ht="15" customHeight="1" x14ac:dyDescent="0.15">
      <c r="A36" s="21">
        <v>29</v>
      </c>
      <c r="B36" s="31" t="s">
        <v>145</v>
      </c>
      <c r="C36" s="29" t="s">
        <v>170</v>
      </c>
      <c r="D36" s="37" t="s">
        <v>132</v>
      </c>
      <c r="E36" s="21"/>
      <c r="F36" s="26"/>
      <c r="G36" s="22">
        <v>4.6759259259259257E-2</v>
      </c>
      <c r="H36" s="26">
        <v>277.57425742574253</v>
      </c>
      <c r="I36" s="21"/>
      <c r="J36" s="26"/>
      <c r="K36" s="27">
        <v>5.451388888888889E-2</v>
      </c>
      <c r="L36" s="26">
        <v>309.79830148619959</v>
      </c>
      <c r="M36" s="21"/>
      <c r="N36" s="26"/>
      <c r="O36" s="21"/>
      <c r="P36" s="26"/>
      <c r="Q36" s="22">
        <v>7.7870370370370368E-2</v>
      </c>
      <c r="R36" s="26">
        <v>315.50980975029734</v>
      </c>
      <c r="S36" s="21"/>
      <c r="T36" s="26"/>
      <c r="U36" s="21"/>
      <c r="V36" s="26"/>
      <c r="W36" s="26">
        <f t="shared" si="0"/>
        <v>902.88236866223951</v>
      </c>
    </row>
    <row r="37" spans="1:23" ht="15" customHeight="1" x14ac:dyDescent="0.15">
      <c r="A37" s="21">
        <v>30</v>
      </c>
      <c r="B37" s="31" t="s">
        <v>46</v>
      </c>
      <c r="C37" s="31" t="s">
        <v>72</v>
      </c>
      <c r="D37" s="32" t="s">
        <v>25</v>
      </c>
      <c r="E37" s="22">
        <v>5.9097222222222225E-2</v>
      </c>
      <c r="F37" s="26">
        <v>303.4567175871523</v>
      </c>
      <c r="G37" s="21"/>
      <c r="H37" s="26"/>
      <c r="I37" s="22">
        <v>4.431712962962963E-2</v>
      </c>
      <c r="J37" s="34">
        <v>290.12797074954301</v>
      </c>
      <c r="K37" s="21"/>
      <c r="L37" s="26"/>
      <c r="M37" s="21"/>
      <c r="N37" s="26"/>
      <c r="O37" s="21"/>
      <c r="P37" s="26"/>
      <c r="Q37" s="21"/>
      <c r="R37" s="26"/>
      <c r="S37" s="22">
        <v>0.15968750000000001</v>
      </c>
      <c r="T37" s="26">
        <v>308.42212075088787</v>
      </c>
      <c r="U37" s="21"/>
      <c r="V37" s="26"/>
      <c r="W37" s="26">
        <f t="shared" si="0"/>
        <v>902.00680908758318</v>
      </c>
    </row>
    <row r="38" spans="1:23" ht="15" customHeight="1" x14ac:dyDescent="0.15">
      <c r="A38" s="21">
        <v>31</v>
      </c>
      <c r="B38" s="31" t="s">
        <v>33</v>
      </c>
      <c r="C38" s="29" t="s">
        <v>211</v>
      </c>
      <c r="D38" s="32" t="s">
        <v>19</v>
      </c>
      <c r="E38" s="21"/>
      <c r="F38" s="26"/>
      <c r="G38" s="21"/>
      <c r="H38" s="26"/>
      <c r="I38" s="22">
        <v>4.6365740740740742E-2</v>
      </c>
      <c r="J38" s="34">
        <v>277.30903644533203</v>
      </c>
      <c r="K38" s="27">
        <v>5.3576388888888889E-2</v>
      </c>
      <c r="L38" s="26">
        <v>315.21926982069562</v>
      </c>
      <c r="M38" s="21"/>
      <c r="N38" s="26"/>
      <c r="O38" s="21"/>
      <c r="P38" s="26"/>
      <c r="Q38" s="22">
        <v>8.0844907407407407E-2</v>
      </c>
      <c r="R38" s="26">
        <v>303.90121689334291</v>
      </c>
      <c r="S38" s="21"/>
      <c r="T38" s="26"/>
      <c r="U38" s="21"/>
      <c r="V38" s="26"/>
      <c r="W38" s="26">
        <f t="shared" si="0"/>
        <v>896.42952315937055</v>
      </c>
    </row>
    <row r="39" spans="1:23" ht="15" customHeight="1" x14ac:dyDescent="0.15">
      <c r="A39" s="21">
        <v>32</v>
      </c>
      <c r="B39" s="31" t="s">
        <v>141</v>
      </c>
      <c r="C39" s="29" t="s">
        <v>166</v>
      </c>
      <c r="D39" s="37" t="s">
        <v>18</v>
      </c>
      <c r="E39" s="21"/>
      <c r="F39" s="26"/>
      <c r="G39" s="22">
        <v>4.6180555555555558E-2</v>
      </c>
      <c r="H39" s="26">
        <v>281.05263157894734</v>
      </c>
      <c r="I39" s="21"/>
      <c r="J39" s="26"/>
      <c r="K39" s="21"/>
      <c r="L39" s="26"/>
      <c r="M39" s="21"/>
      <c r="N39" s="26"/>
      <c r="O39" s="21"/>
      <c r="P39" s="26"/>
      <c r="Q39" s="22">
        <v>7.9409722222222215E-2</v>
      </c>
      <c r="R39" s="26">
        <v>309.39367439148816</v>
      </c>
      <c r="S39" s="22">
        <v>0.16289351851851852</v>
      </c>
      <c r="T39" s="26">
        <v>302.35185448344464</v>
      </c>
      <c r="U39" s="21"/>
      <c r="V39" s="26"/>
      <c r="W39" s="26">
        <f t="shared" si="0"/>
        <v>892.7981604538802</v>
      </c>
    </row>
    <row r="40" spans="1:23" ht="15" customHeight="1" x14ac:dyDescent="0.15">
      <c r="A40" s="21">
        <v>33</v>
      </c>
      <c r="B40" s="31" t="s">
        <v>32</v>
      </c>
      <c r="C40" s="29" t="s">
        <v>171</v>
      </c>
      <c r="D40" s="37" t="s">
        <v>18</v>
      </c>
      <c r="E40" s="21"/>
      <c r="F40" s="26"/>
      <c r="G40" s="22">
        <v>4.6793981481481478E-2</v>
      </c>
      <c r="H40" s="26">
        <v>277.36829087311406</v>
      </c>
      <c r="I40" s="21"/>
      <c r="J40" s="26"/>
      <c r="K40" s="27">
        <v>5.3356481481481477E-2</v>
      </c>
      <c r="L40" s="26">
        <v>316.51843817787426</v>
      </c>
      <c r="M40" s="22">
        <v>4.0324074074074075E-2</v>
      </c>
      <c r="N40" s="26">
        <v>280.88404133180256</v>
      </c>
      <c r="O40" s="21"/>
      <c r="P40" s="26"/>
      <c r="Q40" s="21"/>
      <c r="R40" s="26"/>
      <c r="S40" s="21"/>
      <c r="T40" s="26"/>
      <c r="U40" s="21"/>
      <c r="V40" s="26"/>
      <c r="W40" s="26">
        <f t="shared" si="0"/>
        <v>874.77077038279094</v>
      </c>
    </row>
    <row r="41" spans="1:23" ht="15" customHeight="1" x14ac:dyDescent="0.15">
      <c r="A41" s="21">
        <v>34</v>
      </c>
      <c r="B41" s="32" t="s">
        <v>36</v>
      </c>
      <c r="C41" s="29" t="s">
        <v>62</v>
      </c>
      <c r="D41" s="39" t="s">
        <v>23</v>
      </c>
      <c r="E41" s="22">
        <v>5.561342592592592E-2</v>
      </c>
      <c r="F41" s="23">
        <v>322.46618106139437</v>
      </c>
      <c r="G41" s="25"/>
      <c r="H41" s="23"/>
      <c r="I41" s="25"/>
      <c r="J41" s="23"/>
      <c r="K41" s="25"/>
      <c r="L41" s="23"/>
      <c r="M41" s="22">
        <v>4.1527777777777775E-2</v>
      </c>
      <c r="N41" s="26">
        <v>272.74247491638801</v>
      </c>
      <c r="O41" s="22">
        <v>5.0150462962962966E-2</v>
      </c>
      <c r="P41" s="26">
        <v>278.39833833371796</v>
      </c>
      <c r="Q41" s="25"/>
      <c r="R41" s="23"/>
      <c r="S41" s="25"/>
      <c r="T41" s="23"/>
      <c r="U41" s="25"/>
      <c r="V41" s="23"/>
      <c r="W41" s="26">
        <f t="shared" si="0"/>
        <v>873.60699431150033</v>
      </c>
    </row>
    <row r="42" spans="1:23" ht="15" customHeight="1" x14ac:dyDescent="0.15">
      <c r="A42" s="21">
        <v>35</v>
      </c>
      <c r="B42" s="31" t="s">
        <v>329</v>
      </c>
      <c r="C42" s="31" t="s">
        <v>336</v>
      </c>
      <c r="D42" s="32" t="s">
        <v>29</v>
      </c>
      <c r="E42" s="21"/>
      <c r="F42" s="26"/>
      <c r="G42" s="21"/>
      <c r="H42" s="26"/>
      <c r="I42" s="21"/>
      <c r="J42" s="26"/>
      <c r="K42" s="21"/>
      <c r="L42" s="26"/>
      <c r="M42" s="21"/>
      <c r="N42" s="26"/>
      <c r="O42" s="22">
        <v>5.168981481481482E-2</v>
      </c>
      <c r="P42" s="26">
        <v>270.10747872816836</v>
      </c>
      <c r="Q42" s="22">
        <v>7.8935185185185178E-2</v>
      </c>
      <c r="R42" s="26">
        <v>311.25366568914961</v>
      </c>
      <c r="S42" s="22">
        <v>0.17134259259259257</v>
      </c>
      <c r="T42" s="26">
        <v>287.44258308565253</v>
      </c>
      <c r="U42" s="21"/>
      <c r="V42" s="26"/>
      <c r="W42" s="26">
        <f t="shared" si="0"/>
        <v>868.80372750297056</v>
      </c>
    </row>
    <row r="43" spans="1:23" ht="15" customHeight="1" x14ac:dyDescent="0.15">
      <c r="A43" s="21">
        <v>36</v>
      </c>
      <c r="B43" s="31" t="s">
        <v>214</v>
      </c>
      <c r="C43" s="29" t="s">
        <v>215</v>
      </c>
      <c r="D43" s="32" t="s">
        <v>29</v>
      </c>
      <c r="E43" s="21"/>
      <c r="F43" s="26"/>
      <c r="G43" s="21"/>
      <c r="H43" s="26"/>
      <c r="I43" s="22">
        <v>4.4652777777777784E-2</v>
      </c>
      <c r="J43" s="34">
        <v>287.94712286158631</v>
      </c>
      <c r="K43" s="21"/>
      <c r="L43" s="26"/>
      <c r="M43" s="22">
        <v>3.9976851851851854E-2</v>
      </c>
      <c r="N43" s="26">
        <v>283.32368268673997</v>
      </c>
      <c r="O43" s="21"/>
      <c r="P43" s="26"/>
      <c r="Q43" s="21"/>
      <c r="R43" s="26"/>
      <c r="S43" s="21"/>
      <c r="T43" s="26"/>
      <c r="U43" s="22">
        <v>5.1018518518518519E-2</v>
      </c>
      <c r="V43" s="26">
        <v>273.04900181488199</v>
      </c>
      <c r="W43" s="26">
        <f t="shared" si="0"/>
        <v>844.31980736320827</v>
      </c>
    </row>
    <row r="44" spans="1:23" ht="15" customHeight="1" x14ac:dyDescent="0.15">
      <c r="A44" s="21">
        <v>37</v>
      </c>
      <c r="B44" s="31" t="s">
        <v>247</v>
      </c>
      <c r="C44" s="29" t="s">
        <v>248</v>
      </c>
      <c r="D44" s="32" t="s">
        <v>24</v>
      </c>
      <c r="E44" s="21"/>
      <c r="F44" s="26"/>
      <c r="G44" s="21"/>
      <c r="H44" s="26"/>
      <c r="I44" s="22">
        <v>4.6932870370370368E-2</v>
      </c>
      <c r="J44" s="34">
        <v>273.95807644882865</v>
      </c>
      <c r="K44" s="21"/>
      <c r="L44" s="26"/>
      <c r="M44" s="21"/>
      <c r="N44" s="26"/>
      <c r="O44" s="21"/>
      <c r="P44" s="26"/>
      <c r="Q44" s="22">
        <v>8.4722222222222213E-2</v>
      </c>
      <c r="R44" s="26">
        <v>289.99316939890718</v>
      </c>
      <c r="S44" s="22">
        <v>0.1763888888888889</v>
      </c>
      <c r="T44" s="26">
        <v>279.21916010498683</v>
      </c>
      <c r="U44" s="21"/>
      <c r="V44" s="26"/>
      <c r="W44" s="26">
        <f t="shared" si="0"/>
        <v>843.17040595272272</v>
      </c>
    </row>
    <row r="45" spans="1:23" ht="15" customHeight="1" x14ac:dyDescent="0.15">
      <c r="A45" s="21">
        <v>38</v>
      </c>
      <c r="B45" s="31" t="s">
        <v>55</v>
      </c>
      <c r="C45" s="29" t="s">
        <v>175</v>
      </c>
      <c r="D45" s="37" t="s">
        <v>18</v>
      </c>
      <c r="E45" s="21"/>
      <c r="F45" s="26"/>
      <c r="G45" s="22">
        <v>4.7210648148148147E-2</v>
      </c>
      <c r="H45" s="26">
        <v>274.92032360872759</v>
      </c>
      <c r="I45" s="21"/>
      <c r="J45" s="26"/>
      <c r="K45" s="21"/>
      <c r="L45" s="26"/>
      <c r="M45" s="22">
        <v>4.2766203703703702E-2</v>
      </c>
      <c r="N45" s="26">
        <v>264.84438430311235</v>
      </c>
      <c r="O45" s="21"/>
      <c r="P45" s="26"/>
      <c r="Q45" s="22">
        <v>8.2013888888888886E-2</v>
      </c>
      <c r="R45" s="26">
        <v>299.56957380750782</v>
      </c>
      <c r="S45" s="21"/>
      <c r="T45" s="26"/>
      <c r="U45" s="21"/>
      <c r="V45" s="26"/>
      <c r="W45" s="26">
        <f t="shared" si="0"/>
        <v>839.3342817193477</v>
      </c>
    </row>
    <row r="46" spans="1:23" ht="15" customHeight="1" x14ac:dyDescent="0.15">
      <c r="A46" s="21">
        <v>39</v>
      </c>
      <c r="B46" s="31" t="s">
        <v>222</v>
      </c>
      <c r="C46" s="31" t="s">
        <v>223</v>
      </c>
      <c r="D46" s="32" t="s">
        <v>29</v>
      </c>
      <c r="E46" s="21"/>
      <c r="F46" s="26"/>
      <c r="G46" s="21"/>
      <c r="H46" s="26"/>
      <c r="I46" s="22">
        <v>4.6608796296296294E-2</v>
      </c>
      <c r="J46" s="34">
        <v>275.86292525453194</v>
      </c>
      <c r="K46" s="21"/>
      <c r="L46" s="26"/>
      <c r="M46" s="22">
        <v>4.027777777777778E-2</v>
      </c>
      <c r="N46" s="26">
        <v>281.20689655172413</v>
      </c>
      <c r="O46" s="21"/>
      <c r="P46" s="26"/>
      <c r="Q46" s="21"/>
      <c r="R46" s="26"/>
      <c r="S46" s="22">
        <v>0.17803240740740742</v>
      </c>
      <c r="T46" s="26">
        <v>276.64152905994018</v>
      </c>
      <c r="U46" s="21"/>
      <c r="V46" s="26"/>
      <c r="W46" s="26">
        <f t="shared" si="0"/>
        <v>833.7113508661962</v>
      </c>
    </row>
    <row r="47" spans="1:23" ht="15" customHeight="1" x14ac:dyDescent="0.15">
      <c r="A47" s="21">
        <v>40</v>
      </c>
      <c r="B47" s="31" t="s">
        <v>147</v>
      </c>
      <c r="C47" s="29" t="s">
        <v>174</v>
      </c>
      <c r="D47" s="37" t="s">
        <v>134</v>
      </c>
      <c r="E47" s="21"/>
      <c r="F47" s="26"/>
      <c r="G47" s="22">
        <v>4.7129629629629632E-2</v>
      </c>
      <c r="H47" s="26">
        <v>275.3929273084479</v>
      </c>
      <c r="I47" s="22">
        <v>4.6412037037037036E-2</v>
      </c>
      <c r="J47" s="34">
        <v>277.03241895261846</v>
      </c>
      <c r="K47" s="21"/>
      <c r="L47" s="26"/>
      <c r="M47" s="22">
        <v>4.2905092592592592E-2</v>
      </c>
      <c r="N47" s="26">
        <v>263.98705152414351</v>
      </c>
      <c r="O47" s="21"/>
      <c r="P47" s="26"/>
      <c r="Q47" s="21"/>
      <c r="R47" s="26"/>
      <c r="S47" s="21"/>
      <c r="T47" s="26"/>
      <c r="U47" s="21"/>
      <c r="V47" s="26"/>
      <c r="W47" s="26">
        <f t="shared" si="0"/>
        <v>816.41239778520981</v>
      </c>
    </row>
    <row r="48" spans="1:23" ht="15" customHeight="1" x14ac:dyDescent="0.15">
      <c r="A48" s="21">
        <v>41</v>
      </c>
      <c r="B48" s="31" t="s">
        <v>37</v>
      </c>
      <c r="C48" s="31" t="s">
        <v>232</v>
      </c>
      <c r="D48" s="32" t="s">
        <v>18</v>
      </c>
      <c r="E48" s="21"/>
      <c r="F48" s="26"/>
      <c r="G48" s="21"/>
      <c r="H48" s="26"/>
      <c r="I48" s="22">
        <v>4.6481481481481485E-2</v>
      </c>
      <c r="J48" s="34">
        <v>276.61852589641433</v>
      </c>
      <c r="K48" s="21"/>
      <c r="L48" s="26"/>
      <c r="M48" s="22">
        <v>4.2673611111111114E-2</v>
      </c>
      <c r="N48" s="26">
        <v>265.41903986981288</v>
      </c>
      <c r="O48" s="22">
        <v>5.1296296296296291E-2</v>
      </c>
      <c r="P48" s="26">
        <v>272.17960288808666</v>
      </c>
      <c r="Q48" s="21"/>
      <c r="R48" s="26"/>
      <c r="S48" s="21"/>
      <c r="T48" s="26"/>
      <c r="U48" s="21"/>
      <c r="V48" s="26"/>
      <c r="W48" s="26">
        <f t="shared" ref="W48:W79" si="1">(F48+H48+J48+L48+N48+P48+R48+T48+V48)</f>
        <v>814.21716865431381</v>
      </c>
    </row>
    <row r="49" spans="1:23" ht="15" customHeight="1" x14ac:dyDescent="0.15">
      <c r="A49" s="21">
        <v>42</v>
      </c>
      <c r="B49" s="31" t="s">
        <v>281</v>
      </c>
      <c r="C49" s="29" t="s">
        <v>302</v>
      </c>
      <c r="D49" s="38" t="s">
        <v>19</v>
      </c>
      <c r="E49" s="21"/>
      <c r="F49" s="26"/>
      <c r="G49" s="21"/>
      <c r="H49" s="26"/>
      <c r="I49" s="21"/>
      <c r="J49" s="26"/>
      <c r="K49" s="21"/>
      <c r="L49" s="26"/>
      <c r="M49" s="22">
        <v>4.2754629629629635E-2</v>
      </c>
      <c r="N49" s="26">
        <v>264.91608012994044</v>
      </c>
      <c r="O49" s="21"/>
      <c r="P49" s="26"/>
      <c r="Q49" s="22">
        <v>8.7604166666666664E-2</v>
      </c>
      <c r="R49" s="26">
        <v>280.45316422248652</v>
      </c>
      <c r="S49" s="22">
        <v>0.18743055555555554</v>
      </c>
      <c r="T49" s="26">
        <v>262.77016178831667</v>
      </c>
      <c r="U49" s="21"/>
      <c r="V49" s="26"/>
      <c r="W49" s="26">
        <f t="shared" si="1"/>
        <v>808.13940614074363</v>
      </c>
    </row>
    <row r="50" spans="1:23" ht="15" customHeight="1" x14ac:dyDescent="0.15">
      <c r="A50" s="21">
        <v>43</v>
      </c>
      <c r="B50" s="31" t="s">
        <v>140</v>
      </c>
      <c r="C50" s="29" t="s">
        <v>342</v>
      </c>
      <c r="D50" s="31" t="s">
        <v>21</v>
      </c>
      <c r="E50" s="21"/>
      <c r="F50" s="26"/>
      <c r="G50" s="21"/>
      <c r="H50" s="26"/>
      <c r="I50" s="21"/>
      <c r="J50" s="26"/>
      <c r="K50" s="21"/>
      <c r="L50" s="26"/>
      <c r="M50" s="21"/>
      <c r="N50" s="26"/>
      <c r="O50" s="22">
        <v>5.4733796296296294E-2</v>
      </c>
      <c r="P50" s="26">
        <v>255.0856417847325</v>
      </c>
      <c r="Q50" s="22">
        <v>8.6307870370370368E-2</v>
      </c>
      <c r="R50" s="26">
        <v>284.66541504626525</v>
      </c>
      <c r="S50" s="22">
        <v>0.18858796296296296</v>
      </c>
      <c r="T50" s="26">
        <v>261.15748128145327</v>
      </c>
      <c r="U50" s="21"/>
      <c r="V50" s="26"/>
      <c r="W50" s="26">
        <f t="shared" si="1"/>
        <v>800.90853811245097</v>
      </c>
    </row>
    <row r="51" spans="1:23" ht="15" customHeight="1" x14ac:dyDescent="0.15">
      <c r="A51" s="21">
        <v>44</v>
      </c>
      <c r="B51" s="31" t="s">
        <v>150</v>
      </c>
      <c r="C51" s="29" t="s">
        <v>182</v>
      </c>
      <c r="D51" s="37" t="s">
        <v>19</v>
      </c>
      <c r="E51" s="21"/>
      <c r="F51" s="26"/>
      <c r="G51" s="22">
        <v>5.0254629629629628E-2</v>
      </c>
      <c r="H51" s="26">
        <v>258.26807922616302</v>
      </c>
      <c r="I51" s="22">
        <v>4.7245370370370375E-2</v>
      </c>
      <c r="J51" s="34">
        <v>272.14600685938262</v>
      </c>
      <c r="K51" s="21"/>
      <c r="L51" s="26"/>
      <c r="M51" s="22">
        <v>4.3518518518518519E-2</v>
      </c>
      <c r="N51" s="26">
        <v>260.2659574468085</v>
      </c>
      <c r="O51" s="21"/>
      <c r="P51" s="26"/>
      <c r="Q51" s="21"/>
      <c r="R51" s="26"/>
      <c r="S51" s="21"/>
      <c r="T51" s="26"/>
      <c r="U51" s="21"/>
      <c r="V51" s="26"/>
      <c r="W51" s="26">
        <f t="shared" si="1"/>
        <v>790.68004353235415</v>
      </c>
    </row>
    <row r="52" spans="1:23" ht="15" customHeight="1" x14ac:dyDescent="0.15">
      <c r="A52" s="21">
        <v>45</v>
      </c>
      <c r="B52" s="31" t="s">
        <v>204</v>
      </c>
      <c r="C52" s="29" t="s">
        <v>205</v>
      </c>
      <c r="D52" s="32" t="s">
        <v>20</v>
      </c>
      <c r="E52" s="21"/>
      <c r="F52" s="26"/>
      <c r="G52" s="21"/>
      <c r="H52" s="26"/>
      <c r="I52" s="22">
        <v>5.0474537037037033E-2</v>
      </c>
      <c r="J52" s="34">
        <v>254.7351524879615</v>
      </c>
      <c r="K52" s="27">
        <v>6.0462962962962961E-2</v>
      </c>
      <c r="L52" s="26">
        <v>279.31661562021441</v>
      </c>
      <c r="M52" s="22">
        <v>4.6435185185185184E-2</v>
      </c>
      <c r="N52" s="26">
        <v>243.9182452642074</v>
      </c>
      <c r="O52" s="21"/>
      <c r="P52" s="26"/>
      <c r="Q52" s="21"/>
      <c r="R52" s="26"/>
      <c r="S52" s="21"/>
      <c r="T52" s="26"/>
      <c r="U52" s="21"/>
      <c r="V52" s="26"/>
      <c r="W52" s="26">
        <f t="shared" si="1"/>
        <v>777.97001337238328</v>
      </c>
    </row>
    <row r="53" spans="1:23" ht="15" customHeight="1" x14ac:dyDescent="0.15">
      <c r="A53" s="21">
        <v>46</v>
      </c>
      <c r="B53" s="31" t="s">
        <v>153</v>
      </c>
      <c r="C53" s="29" t="s">
        <v>187</v>
      </c>
      <c r="D53" s="37" t="s">
        <v>26</v>
      </c>
      <c r="E53" s="21"/>
      <c r="F53" s="26"/>
      <c r="G53" s="22">
        <v>5.1840277777777777E-2</v>
      </c>
      <c r="H53" s="26">
        <v>250.36838580040188</v>
      </c>
      <c r="I53" s="21"/>
      <c r="J53" s="26"/>
      <c r="K53" s="27">
        <v>5.9826388888888887E-2</v>
      </c>
      <c r="L53" s="26">
        <v>282.28864383826664</v>
      </c>
      <c r="M53" s="21"/>
      <c r="N53" s="26"/>
      <c r="O53" s="22">
        <v>5.7812499999999996E-2</v>
      </c>
      <c r="P53" s="26">
        <v>241.50150150150151</v>
      </c>
      <c r="Q53" s="21"/>
      <c r="R53" s="26"/>
      <c r="S53" s="21"/>
      <c r="T53" s="26"/>
      <c r="U53" s="21"/>
      <c r="V53" s="26"/>
      <c r="W53" s="26">
        <f t="shared" si="1"/>
        <v>774.15853114017</v>
      </c>
    </row>
    <row r="54" spans="1:23" ht="15" customHeight="1" x14ac:dyDescent="0.15">
      <c r="A54" s="21">
        <v>47</v>
      </c>
      <c r="B54" s="31" t="s">
        <v>156</v>
      </c>
      <c r="C54" s="29" t="s">
        <v>191</v>
      </c>
      <c r="D54" s="37" t="s">
        <v>18</v>
      </c>
      <c r="E54" s="21"/>
      <c r="F54" s="26"/>
      <c r="G54" s="22">
        <v>5.3009259259259256E-2</v>
      </c>
      <c r="H54" s="26">
        <v>244.84716157205239</v>
      </c>
      <c r="I54" s="21"/>
      <c r="J54" s="26"/>
      <c r="K54" s="27">
        <v>6.0659722222222219E-2</v>
      </c>
      <c r="L54" s="26">
        <v>278.41060866246903</v>
      </c>
      <c r="M54" s="22">
        <v>4.777777777777778E-2</v>
      </c>
      <c r="N54" s="26">
        <v>237.06395348837208</v>
      </c>
      <c r="O54" s="21"/>
      <c r="P54" s="26"/>
      <c r="Q54" s="21"/>
      <c r="R54" s="26"/>
      <c r="S54" s="21"/>
      <c r="T54" s="26"/>
      <c r="U54" s="21"/>
      <c r="V54" s="26"/>
      <c r="W54" s="26">
        <f t="shared" si="1"/>
        <v>760.32172372289347</v>
      </c>
    </row>
    <row r="55" spans="1:23" ht="15" customHeight="1" x14ac:dyDescent="0.15">
      <c r="A55" s="21">
        <v>48</v>
      </c>
      <c r="B55" s="31" t="s">
        <v>280</v>
      </c>
      <c r="C55" s="31" t="s">
        <v>304</v>
      </c>
      <c r="D55" s="32" t="s">
        <v>132</v>
      </c>
      <c r="E55" s="21"/>
      <c r="F55" s="26"/>
      <c r="G55" s="21"/>
      <c r="H55" s="26"/>
      <c r="I55" s="21"/>
      <c r="J55" s="26"/>
      <c r="K55" s="21"/>
      <c r="L55" s="26"/>
      <c r="M55" s="22">
        <v>4.5624999999999999E-2</v>
      </c>
      <c r="N55" s="26">
        <v>248.2496194824962</v>
      </c>
      <c r="O55" s="22">
        <v>5.2986111111111116E-2</v>
      </c>
      <c r="P55" s="26">
        <v>263.4993446920052</v>
      </c>
      <c r="Q55" s="21"/>
      <c r="R55" s="26"/>
      <c r="S55" s="21"/>
      <c r="T55" s="26"/>
      <c r="U55" s="22">
        <v>5.7013888888888892E-2</v>
      </c>
      <c r="V55" s="26">
        <v>244.33617539585867</v>
      </c>
      <c r="W55" s="26">
        <f t="shared" si="1"/>
        <v>756.08513957036007</v>
      </c>
    </row>
    <row r="56" spans="1:23" ht="15" customHeight="1" x14ac:dyDescent="0.15">
      <c r="A56" s="21">
        <v>49</v>
      </c>
      <c r="B56" s="31" t="s">
        <v>212</v>
      </c>
      <c r="C56" s="29" t="s">
        <v>213</v>
      </c>
      <c r="D56" s="32" t="s">
        <v>22</v>
      </c>
      <c r="E56" s="21"/>
      <c r="F56" s="26"/>
      <c r="G56" s="21"/>
      <c r="H56" s="26"/>
      <c r="I56" s="22">
        <v>5.3530092592592594E-2</v>
      </c>
      <c r="J56" s="34">
        <v>240.19459459459458</v>
      </c>
      <c r="K56" s="27">
        <v>6.3472222222222222E-2</v>
      </c>
      <c r="L56" s="26">
        <v>266.07403355215172</v>
      </c>
      <c r="M56" s="21"/>
      <c r="N56" s="26"/>
      <c r="O56" s="22">
        <v>5.7777777777777782E-2</v>
      </c>
      <c r="P56" s="26">
        <v>241.64663461538461</v>
      </c>
      <c r="Q56" s="21"/>
      <c r="R56" s="26"/>
      <c r="S56" s="21"/>
      <c r="T56" s="26"/>
      <c r="U56" s="21"/>
      <c r="V56" s="26"/>
      <c r="W56" s="26">
        <f t="shared" si="1"/>
        <v>747.91526276213096</v>
      </c>
    </row>
    <row r="57" spans="1:23" ht="15" customHeight="1" x14ac:dyDescent="0.15">
      <c r="A57" s="21">
        <v>50</v>
      </c>
      <c r="B57" s="31" t="s">
        <v>140</v>
      </c>
      <c r="C57" s="29" t="s">
        <v>189</v>
      </c>
      <c r="D57" s="37" t="s">
        <v>26</v>
      </c>
      <c r="E57" s="21"/>
      <c r="F57" s="26"/>
      <c r="G57" s="22">
        <v>5.2546296296296292E-2</v>
      </c>
      <c r="H57" s="26">
        <v>247.00440528634363</v>
      </c>
      <c r="I57" s="22">
        <v>5.3136574074074072E-2</v>
      </c>
      <c r="J57" s="34">
        <v>241.9734262687868</v>
      </c>
      <c r="K57" s="21"/>
      <c r="L57" s="26"/>
      <c r="M57" s="22">
        <v>4.5601851851851859E-2</v>
      </c>
      <c r="N57" s="26">
        <v>248.37563451776649</v>
      </c>
      <c r="O57" s="21"/>
      <c r="P57" s="26"/>
      <c r="Q57" s="21"/>
      <c r="R57" s="26"/>
      <c r="S57" s="21"/>
      <c r="T57" s="26"/>
      <c r="U57" s="21"/>
      <c r="V57" s="26"/>
      <c r="W57" s="26">
        <f t="shared" si="1"/>
        <v>737.35346607289694</v>
      </c>
    </row>
    <row r="58" spans="1:23" ht="15" customHeight="1" x14ac:dyDescent="0.15">
      <c r="A58" s="21">
        <v>51</v>
      </c>
      <c r="B58" s="31" t="s">
        <v>233</v>
      </c>
      <c r="C58" s="29" t="s">
        <v>234</v>
      </c>
      <c r="D58" s="32" t="s">
        <v>131</v>
      </c>
      <c r="E58" s="21"/>
      <c r="F58" s="26"/>
      <c r="G58" s="21"/>
      <c r="H58" s="26"/>
      <c r="I58" s="22">
        <v>5.5092592592592589E-2</v>
      </c>
      <c r="J58" s="34">
        <v>233.38235294117652</v>
      </c>
      <c r="K58" s="21"/>
      <c r="L58" s="26"/>
      <c r="M58" s="22">
        <v>4.8333333333333332E-2</v>
      </c>
      <c r="N58" s="26">
        <v>234.33908045977014</v>
      </c>
      <c r="O58" s="21"/>
      <c r="P58" s="26"/>
      <c r="Q58" s="22">
        <v>9.8043981481481482E-2</v>
      </c>
      <c r="R58" s="26">
        <v>250.59024908511392</v>
      </c>
      <c r="S58" s="21"/>
      <c r="T58" s="26"/>
      <c r="U58" s="21"/>
      <c r="V58" s="26"/>
      <c r="W58" s="26">
        <f t="shared" si="1"/>
        <v>718.31168248606059</v>
      </c>
    </row>
    <row r="59" spans="1:23" ht="15" customHeight="1" x14ac:dyDescent="0.15">
      <c r="A59" s="21">
        <v>52</v>
      </c>
      <c r="B59" s="31" t="s">
        <v>329</v>
      </c>
      <c r="C59" s="29" t="s">
        <v>361</v>
      </c>
      <c r="D59" s="31" t="s">
        <v>23</v>
      </c>
      <c r="E59" s="21"/>
      <c r="F59" s="26"/>
      <c r="G59" s="21"/>
      <c r="H59" s="26"/>
      <c r="I59" s="21"/>
      <c r="J59" s="26"/>
      <c r="K59" s="21"/>
      <c r="L59" s="26"/>
      <c r="M59" s="21"/>
      <c r="N59" s="26"/>
      <c r="O59" s="21"/>
      <c r="P59" s="26"/>
      <c r="Q59" s="22">
        <v>7.064814814814814E-2</v>
      </c>
      <c r="R59" s="26">
        <v>347.76376146788999</v>
      </c>
      <c r="S59" s="22">
        <v>0.14071759259259259</v>
      </c>
      <c r="T59" s="26">
        <v>350</v>
      </c>
      <c r="U59" s="21"/>
      <c r="V59" s="26"/>
      <c r="W59" s="26">
        <f t="shared" si="1"/>
        <v>697.76376146788994</v>
      </c>
    </row>
    <row r="60" spans="1:23" ht="15" customHeight="1" x14ac:dyDescent="0.15">
      <c r="A60" s="21">
        <v>53</v>
      </c>
      <c r="B60" s="31" t="s">
        <v>32</v>
      </c>
      <c r="C60" s="29" t="s">
        <v>354</v>
      </c>
      <c r="D60" s="31" t="s">
        <v>18</v>
      </c>
      <c r="E60" s="21"/>
      <c r="F60" s="26"/>
      <c r="G60" s="21"/>
      <c r="H60" s="26"/>
      <c r="I60" s="21"/>
      <c r="J60" s="26"/>
      <c r="K60" s="21"/>
      <c r="L60" s="26"/>
      <c r="M60" s="21"/>
      <c r="N60" s="26"/>
      <c r="O60" s="21"/>
      <c r="P60" s="26"/>
      <c r="Q60" s="22">
        <v>7.300925925925926E-2</v>
      </c>
      <c r="R60" s="26">
        <v>336.51712111604314</v>
      </c>
      <c r="S60" s="22">
        <v>0.15128472222222222</v>
      </c>
      <c r="T60" s="26">
        <v>325.55275036339987</v>
      </c>
      <c r="U60" s="21"/>
      <c r="V60" s="26"/>
      <c r="W60" s="26">
        <f t="shared" si="1"/>
        <v>662.06987147944301</v>
      </c>
    </row>
    <row r="61" spans="1:23" ht="15" customHeight="1" x14ac:dyDescent="0.15">
      <c r="A61" s="21">
        <v>54</v>
      </c>
      <c r="B61" s="31" t="s">
        <v>351</v>
      </c>
      <c r="C61" s="29" t="s">
        <v>359</v>
      </c>
      <c r="D61" s="31" t="s">
        <v>18</v>
      </c>
      <c r="E61" s="21"/>
      <c r="F61" s="26"/>
      <c r="G61" s="21"/>
      <c r="H61" s="26"/>
      <c r="I61" s="21"/>
      <c r="J61" s="26"/>
      <c r="K61" s="27">
        <v>5.2569444444444446E-2</v>
      </c>
      <c r="L61" s="26">
        <v>321.257155438133</v>
      </c>
      <c r="M61" s="21"/>
      <c r="N61" s="26"/>
      <c r="O61" s="21"/>
      <c r="P61" s="26"/>
      <c r="Q61" s="22">
        <v>7.6701388888888888E-2</v>
      </c>
      <c r="R61" s="26">
        <v>320.31839444695942</v>
      </c>
      <c r="S61" s="21"/>
      <c r="T61" s="26"/>
      <c r="U61" s="21"/>
      <c r="V61" s="26"/>
      <c r="W61" s="26">
        <f t="shared" si="1"/>
        <v>641.57554988509241</v>
      </c>
    </row>
    <row r="62" spans="1:23" ht="15" customHeight="1" x14ac:dyDescent="0.15">
      <c r="A62" s="21">
        <v>55</v>
      </c>
      <c r="B62" s="31" t="s">
        <v>136</v>
      </c>
      <c r="C62" s="29" t="s">
        <v>161</v>
      </c>
      <c r="D62" s="37" t="s">
        <v>29</v>
      </c>
      <c r="E62" s="21"/>
      <c r="F62" s="26"/>
      <c r="G62" s="22">
        <v>4.3796296296296298E-2</v>
      </c>
      <c r="H62" s="26">
        <v>296.35306553911204</v>
      </c>
      <c r="I62" s="21"/>
      <c r="J62" s="26"/>
      <c r="K62" s="27">
        <v>4.9444444444444437E-2</v>
      </c>
      <c r="L62" s="26">
        <v>341.56132958801504</v>
      </c>
      <c r="M62" s="21"/>
      <c r="N62" s="26"/>
      <c r="O62" s="21"/>
      <c r="P62" s="26"/>
      <c r="Q62" s="21"/>
      <c r="R62" s="26"/>
      <c r="S62" s="21"/>
      <c r="T62" s="26"/>
      <c r="U62" s="21"/>
      <c r="V62" s="26"/>
      <c r="W62" s="26">
        <f t="shared" si="1"/>
        <v>637.91439512712714</v>
      </c>
    </row>
    <row r="63" spans="1:23" ht="15" customHeight="1" x14ac:dyDescent="0.15">
      <c r="A63" s="21">
        <v>56</v>
      </c>
      <c r="B63" s="32" t="s">
        <v>37</v>
      </c>
      <c r="C63" s="29" t="s">
        <v>63</v>
      </c>
      <c r="D63" s="39" t="s">
        <v>24</v>
      </c>
      <c r="E63" s="22">
        <v>5.5682870370370369E-2</v>
      </c>
      <c r="F63" s="23">
        <v>322.06401995427143</v>
      </c>
      <c r="G63" s="25"/>
      <c r="H63" s="23"/>
      <c r="I63" s="25"/>
      <c r="J63" s="23"/>
      <c r="K63" s="27">
        <v>5.4768518518518522E-2</v>
      </c>
      <c r="L63" s="26">
        <v>308.35798816568047</v>
      </c>
      <c r="M63" s="25"/>
      <c r="N63" s="23"/>
      <c r="O63" s="25"/>
      <c r="P63" s="23"/>
      <c r="Q63" s="25"/>
      <c r="R63" s="23"/>
      <c r="S63" s="25"/>
      <c r="T63" s="23"/>
      <c r="U63" s="25"/>
      <c r="V63" s="23"/>
      <c r="W63" s="26">
        <f t="shared" si="1"/>
        <v>630.4220081199519</v>
      </c>
    </row>
    <row r="64" spans="1:23" ht="15" customHeight="1" x14ac:dyDescent="0.15">
      <c r="A64" s="21">
        <v>57</v>
      </c>
      <c r="B64" s="31" t="s">
        <v>153</v>
      </c>
      <c r="C64" s="29" t="s">
        <v>312</v>
      </c>
      <c r="D64" s="38" t="s">
        <v>18</v>
      </c>
      <c r="E64" s="21"/>
      <c r="F64" s="26"/>
      <c r="G64" s="21"/>
      <c r="H64" s="26"/>
      <c r="I64" s="21"/>
      <c r="J64" s="26"/>
      <c r="K64" s="21"/>
      <c r="L64" s="26"/>
      <c r="M64" s="22">
        <v>5.1388888888888894E-2</v>
      </c>
      <c r="N64" s="26">
        <v>220.40540540540539</v>
      </c>
      <c r="O64" s="22">
        <v>6.4062500000000008E-2</v>
      </c>
      <c r="P64" s="26">
        <v>217.94037940379403</v>
      </c>
      <c r="Q64" s="21"/>
      <c r="R64" s="26"/>
      <c r="S64" s="21"/>
      <c r="T64" s="26"/>
      <c r="U64" s="22">
        <v>7.5844907407407403E-2</v>
      </c>
      <c r="V64" s="26">
        <v>183.67160079352968</v>
      </c>
      <c r="W64" s="26">
        <f t="shared" si="1"/>
        <v>622.01738560272906</v>
      </c>
    </row>
    <row r="65" spans="1:23" ht="15" customHeight="1" x14ac:dyDescent="0.15">
      <c r="A65" s="21">
        <v>58</v>
      </c>
      <c r="B65" s="31" t="s">
        <v>42</v>
      </c>
      <c r="C65" s="29" t="s">
        <v>368</v>
      </c>
      <c r="D65" s="36" t="s">
        <v>132</v>
      </c>
      <c r="E65" s="21"/>
      <c r="F65" s="26"/>
      <c r="G65" s="21"/>
      <c r="H65" s="26"/>
      <c r="I65" s="21"/>
      <c r="J65" s="26"/>
      <c r="K65" s="21"/>
      <c r="L65" s="26"/>
      <c r="M65" s="21"/>
      <c r="N65" s="26"/>
      <c r="O65" s="21"/>
      <c r="P65" s="26"/>
      <c r="Q65" s="22">
        <v>7.3206018518518517E-2</v>
      </c>
      <c r="R65" s="26">
        <v>335.61264822134393</v>
      </c>
      <c r="S65" s="21"/>
      <c r="T65" s="26"/>
      <c r="U65" s="22">
        <v>4.929398148148148E-2</v>
      </c>
      <c r="V65" s="26">
        <v>282.6015496595445</v>
      </c>
      <c r="W65" s="26">
        <f t="shared" si="1"/>
        <v>618.21419788088838</v>
      </c>
    </row>
    <row r="66" spans="1:23" ht="15" customHeight="1" x14ac:dyDescent="0.15">
      <c r="A66" s="21">
        <v>59</v>
      </c>
      <c r="B66" s="31" t="s">
        <v>139</v>
      </c>
      <c r="C66" s="29" t="s">
        <v>164</v>
      </c>
      <c r="D66" s="37" t="s">
        <v>129</v>
      </c>
      <c r="E66" s="21"/>
      <c r="F66" s="26"/>
      <c r="G66" s="22">
        <v>4.4594907407407409E-2</v>
      </c>
      <c r="H66" s="26">
        <v>291.04593822995065</v>
      </c>
      <c r="I66" s="21"/>
      <c r="J66" s="26"/>
      <c r="K66" s="27">
        <v>5.1666666666666666E-2</v>
      </c>
      <c r="L66" s="26">
        <v>326.87051971326167</v>
      </c>
      <c r="M66" s="21"/>
      <c r="N66" s="26"/>
      <c r="O66" s="21"/>
      <c r="P66" s="26"/>
      <c r="Q66" s="21"/>
      <c r="R66" s="26"/>
      <c r="S66" s="21"/>
      <c r="T66" s="26"/>
      <c r="U66" s="21"/>
      <c r="V66" s="26"/>
      <c r="W66" s="26">
        <f t="shared" si="1"/>
        <v>617.91645794321232</v>
      </c>
    </row>
    <row r="67" spans="1:23" ht="15" customHeight="1" x14ac:dyDescent="0.15">
      <c r="A67" s="21">
        <v>60</v>
      </c>
      <c r="B67" s="31" t="s">
        <v>140</v>
      </c>
      <c r="C67" s="29" t="s">
        <v>291</v>
      </c>
      <c r="D67" s="38" t="s">
        <v>273</v>
      </c>
      <c r="E67" s="21"/>
      <c r="F67" s="26"/>
      <c r="G67" s="21"/>
      <c r="H67" s="26"/>
      <c r="I67" s="21"/>
      <c r="J67" s="26"/>
      <c r="K67" s="21"/>
      <c r="L67" s="26"/>
      <c r="M67" s="22">
        <v>4.0138888888888884E-2</v>
      </c>
      <c r="N67" s="26">
        <v>282.17993079584778</v>
      </c>
      <c r="O67" s="21"/>
      <c r="P67" s="26"/>
      <c r="Q67" s="22">
        <v>7.5555555555555556E-2</v>
      </c>
      <c r="R67" s="26">
        <v>325.1761642156863</v>
      </c>
      <c r="S67" s="21"/>
      <c r="T67" s="26"/>
      <c r="U67" s="21"/>
      <c r="V67" s="26"/>
      <c r="W67" s="26">
        <f t="shared" si="1"/>
        <v>607.35609501153408</v>
      </c>
    </row>
    <row r="68" spans="1:23" ht="15" customHeight="1" x14ac:dyDescent="0.15">
      <c r="A68" s="21">
        <v>61</v>
      </c>
      <c r="B68" s="31" t="s">
        <v>34</v>
      </c>
      <c r="C68" s="29" t="s">
        <v>301</v>
      </c>
      <c r="D68" s="38" t="s">
        <v>19</v>
      </c>
      <c r="E68" s="21"/>
      <c r="F68" s="26"/>
      <c r="G68" s="21"/>
      <c r="H68" s="26"/>
      <c r="I68" s="21"/>
      <c r="J68" s="26"/>
      <c r="K68" s="27">
        <v>5.2349537037037042E-2</v>
      </c>
      <c r="L68" s="26">
        <v>322.60667698430245</v>
      </c>
      <c r="M68" s="22">
        <v>4.1365740740740745E-2</v>
      </c>
      <c r="N68" s="26">
        <v>273.81085618354786</v>
      </c>
      <c r="O68" s="21"/>
      <c r="P68" s="26"/>
      <c r="Q68" s="21"/>
      <c r="R68" s="26"/>
      <c r="S68" s="21"/>
      <c r="T68" s="26"/>
      <c r="U68" s="21"/>
      <c r="V68" s="26"/>
      <c r="W68" s="26">
        <f t="shared" si="1"/>
        <v>596.41753316785025</v>
      </c>
    </row>
    <row r="69" spans="1:23" ht="15" customHeight="1" x14ac:dyDescent="0.15">
      <c r="A69" s="21">
        <v>62</v>
      </c>
      <c r="B69" s="31" t="s">
        <v>35</v>
      </c>
      <c r="C69" s="29" t="s">
        <v>344</v>
      </c>
      <c r="D69" s="31" t="s">
        <v>29</v>
      </c>
      <c r="E69" s="21"/>
      <c r="F69" s="26"/>
      <c r="G69" s="21"/>
      <c r="H69" s="26"/>
      <c r="I69" s="21"/>
      <c r="J69" s="26"/>
      <c r="K69" s="27">
        <v>5.3113425925925932E-2</v>
      </c>
      <c r="L69" s="26">
        <v>317.96687731531921</v>
      </c>
      <c r="M69" s="21"/>
      <c r="N69" s="26"/>
      <c r="O69" s="22">
        <v>5.0173611111111106E-2</v>
      </c>
      <c r="P69" s="26">
        <v>278.26989619377167</v>
      </c>
      <c r="Q69" s="21"/>
      <c r="R69" s="26"/>
      <c r="S69" s="21"/>
      <c r="T69" s="26"/>
      <c r="U69" s="21"/>
      <c r="V69" s="26"/>
      <c r="W69" s="26">
        <f t="shared" si="1"/>
        <v>596.23677350909088</v>
      </c>
    </row>
    <row r="70" spans="1:23" ht="15" customHeight="1" x14ac:dyDescent="0.15">
      <c r="A70" s="21">
        <v>63</v>
      </c>
      <c r="B70" s="31" t="s">
        <v>49</v>
      </c>
      <c r="C70" s="29" t="s">
        <v>360</v>
      </c>
      <c r="D70" s="31" t="s">
        <v>349</v>
      </c>
      <c r="E70" s="21"/>
      <c r="F70" s="26"/>
      <c r="G70" s="21"/>
      <c r="H70" s="26"/>
      <c r="I70" s="21"/>
      <c r="J70" s="26"/>
      <c r="K70" s="27">
        <v>5.707175925925926E-2</v>
      </c>
      <c r="L70" s="26">
        <v>295.91360778746707</v>
      </c>
      <c r="M70" s="21"/>
      <c r="N70" s="26"/>
      <c r="O70" s="21"/>
      <c r="P70" s="26"/>
      <c r="Q70" s="22">
        <v>8.3923611111111115E-2</v>
      </c>
      <c r="R70" s="26">
        <v>292.75272376223967</v>
      </c>
      <c r="S70" s="21"/>
      <c r="T70" s="26"/>
      <c r="U70" s="21"/>
      <c r="V70" s="26"/>
      <c r="W70" s="26">
        <f t="shared" si="1"/>
        <v>588.66633154970668</v>
      </c>
    </row>
    <row r="71" spans="1:23" ht="15" customHeight="1" x14ac:dyDescent="0.15">
      <c r="A71" s="21">
        <v>64</v>
      </c>
      <c r="B71" s="31" t="s">
        <v>146</v>
      </c>
      <c r="C71" s="29" t="s">
        <v>173</v>
      </c>
      <c r="D71" s="37" t="s">
        <v>133</v>
      </c>
      <c r="E71" s="21"/>
      <c r="F71" s="26"/>
      <c r="G71" s="22">
        <v>4.7071759259259265E-2</v>
      </c>
      <c r="H71" s="26">
        <v>275.73149741824437</v>
      </c>
      <c r="I71" s="21"/>
      <c r="J71" s="26"/>
      <c r="K71" s="21"/>
      <c r="L71" s="26"/>
      <c r="M71" s="21"/>
      <c r="N71" s="26"/>
      <c r="O71" s="21"/>
      <c r="P71" s="26"/>
      <c r="Q71" s="21"/>
      <c r="R71" s="26"/>
      <c r="S71" s="22">
        <v>0.15802083333333333</v>
      </c>
      <c r="T71" s="26">
        <v>311.6750897238702</v>
      </c>
      <c r="U71" s="21"/>
      <c r="V71" s="26"/>
      <c r="W71" s="26">
        <f t="shared" si="1"/>
        <v>587.40658714211463</v>
      </c>
    </row>
    <row r="72" spans="1:23" ht="15" customHeight="1" x14ac:dyDescent="0.15">
      <c r="A72" s="21">
        <v>65</v>
      </c>
      <c r="B72" s="31" t="s">
        <v>332</v>
      </c>
      <c r="C72" s="29" t="s">
        <v>341</v>
      </c>
      <c r="D72" s="31" t="s">
        <v>26</v>
      </c>
      <c r="E72" s="21"/>
      <c r="F72" s="26"/>
      <c r="G72" s="21"/>
      <c r="H72" s="26"/>
      <c r="I72" s="21"/>
      <c r="J72" s="26"/>
      <c r="K72" s="27">
        <v>5.4386574074074073E-2</v>
      </c>
      <c r="L72" s="26">
        <v>310.52351564162586</v>
      </c>
      <c r="M72" s="21"/>
      <c r="N72" s="26"/>
      <c r="O72" s="22">
        <v>5.0486111111111114E-2</v>
      </c>
      <c r="P72" s="26">
        <v>276.54745529573586</v>
      </c>
      <c r="Q72" s="21"/>
      <c r="R72" s="26"/>
      <c r="S72" s="21"/>
      <c r="T72" s="26"/>
      <c r="U72" s="21"/>
      <c r="V72" s="26"/>
      <c r="W72" s="26">
        <f t="shared" si="1"/>
        <v>587.07097093736172</v>
      </c>
    </row>
    <row r="73" spans="1:23" ht="15" customHeight="1" x14ac:dyDescent="0.15">
      <c r="A73" s="21">
        <v>66</v>
      </c>
      <c r="B73" s="32" t="s">
        <v>40</v>
      </c>
      <c r="C73" s="29" t="s">
        <v>66</v>
      </c>
      <c r="D73" s="39" t="s">
        <v>21</v>
      </c>
      <c r="E73" s="22">
        <v>5.7627314814814812E-2</v>
      </c>
      <c r="F73" s="23">
        <v>311.19702751556537</v>
      </c>
      <c r="G73" s="25"/>
      <c r="H73" s="23"/>
      <c r="I73" s="25"/>
      <c r="J73" s="23"/>
      <c r="K73" s="25"/>
      <c r="L73" s="23"/>
      <c r="M73" s="22">
        <v>4.1527777777777775E-2</v>
      </c>
      <c r="N73" s="26">
        <v>272.74247491638801</v>
      </c>
      <c r="O73" s="25"/>
      <c r="P73" s="23"/>
      <c r="Q73" s="25"/>
      <c r="R73" s="23"/>
      <c r="S73" s="25"/>
      <c r="T73" s="23"/>
      <c r="U73" s="25"/>
      <c r="V73" s="23"/>
      <c r="W73" s="26">
        <f t="shared" si="1"/>
        <v>583.93950243195331</v>
      </c>
    </row>
    <row r="74" spans="1:23" ht="15" customHeight="1" x14ac:dyDescent="0.15">
      <c r="A74" s="21">
        <v>67</v>
      </c>
      <c r="B74" s="31" t="s">
        <v>135</v>
      </c>
      <c r="C74" s="29" t="s">
        <v>176</v>
      </c>
      <c r="D74" s="37" t="s">
        <v>134</v>
      </c>
      <c r="E74" s="21"/>
      <c r="F74" s="26"/>
      <c r="G74" s="22">
        <v>4.7384259259259258E-2</v>
      </c>
      <c r="H74" s="26">
        <v>273.91304347826087</v>
      </c>
      <c r="I74" s="21"/>
      <c r="J74" s="26"/>
      <c r="K74" s="27">
        <v>5.4756944444444448E-2</v>
      </c>
      <c r="L74" s="26">
        <v>308.42316634960895</v>
      </c>
      <c r="M74" s="21"/>
      <c r="N74" s="26"/>
      <c r="O74" s="21"/>
      <c r="P74" s="26"/>
      <c r="Q74" s="21"/>
      <c r="R74" s="26"/>
      <c r="S74" s="21"/>
      <c r="T74" s="26"/>
      <c r="U74" s="21"/>
      <c r="V74" s="26"/>
      <c r="W74" s="26">
        <f t="shared" si="1"/>
        <v>582.33620982786988</v>
      </c>
    </row>
    <row r="75" spans="1:23" ht="15" customHeight="1" x14ac:dyDescent="0.15">
      <c r="A75" s="21">
        <v>68</v>
      </c>
      <c r="B75" s="31" t="s">
        <v>33</v>
      </c>
      <c r="C75" s="29" t="s">
        <v>307</v>
      </c>
      <c r="D75" s="38" t="s">
        <v>129</v>
      </c>
      <c r="E75" s="21"/>
      <c r="F75" s="26"/>
      <c r="G75" s="21"/>
      <c r="H75" s="26"/>
      <c r="I75" s="21"/>
      <c r="J75" s="26"/>
      <c r="K75" s="27">
        <v>5.6145833333333339E-2</v>
      </c>
      <c r="L75" s="26">
        <v>300.79365079365078</v>
      </c>
      <c r="M75" s="22">
        <v>4.0532407407407406E-2</v>
      </c>
      <c r="N75" s="26">
        <v>279.44031981724731</v>
      </c>
      <c r="O75" s="21"/>
      <c r="P75" s="26"/>
      <c r="Q75" s="21"/>
      <c r="R75" s="26"/>
      <c r="S75" s="21"/>
      <c r="T75" s="26"/>
      <c r="U75" s="21"/>
      <c r="V75" s="26"/>
      <c r="W75" s="26">
        <f t="shared" si="1"/>
        <v>580.23397061089804</v>
      </c>
    </row>
    <row r="76" spans="1:23" ht="15" customHeight="1" x14ac:dyDescent="0.15">
      <c r="A76" s="21">
        <v>69</v>
      </c>
      <c r="B76" s="31" t="s">
        <v>350</v>
      </c>
      <c r="C76" s="29" t="s">
        <v>358</v>
      </c>
      <c r="D76" s="31" t="s">
        <v>24</v>
      </c>
      <c r="E76" s="21"/>
      <c r="F76" s="26"/>
      <c r="G76" s="21"/>
      <c r="H76" s="26"/>
      <c r="I76" s="21"/>
      <c r="J76" s="26"/>
      <c r="K76" s="27">
        <v>5.7349537037037039E-2</v>
      </c>
      <c r="L76" s="26">
        <v>294.48032290615538</v>
      </c>
      <c r="M76" s="21"/>
      <c r="N76" s="26"/>
      <c r="O76" s="21"/>
      <c r="P76" s="26"/>
      <c r="Q76" s="22">
        <v>8.5995370370370375E-2</v>
      </c>
      <c r="R76" s="26">
        <v>285.69986541049798</v>
      </c>
      <c r="S76" s="21"/>
      <c r="T76" s="26"/>
      <c r="U76" s="21"/>
      <c r="V76" s="26"/>
      <c r="W76" s="26">
        <f t="shared" si="1"/>
        <v>580.18018831665336</v>
      </c>
    </row>
    <row r="77" spans="1:23" ht="15" customHeight="1" x14ac:dyDescent="0.15">
      <c r="A77" s="21">
        <v>70</v>
      </c>
      <c r="B77" s="31" t="s">
        <v>43</v>
      </c>
      <c r="C77" s="29" t="s">
        <v>69</v>
      </c>
      <c r="D77" s="39" t="s">
        <v>26</v>
      </c>
      <c r="E77" s="22">
        <v>5.8275462962962966E-2</v>
      </c>
      <c r="F77" s="26">
        <v>307.73584905660374</v>
      </c>
      <c r="G77" s="21"/>
      <c r="H77" s="26"/>
      <c r="I77" s="21"/>
      <c r="J77" s="26"/>
      <c r="K77" s="21"/>
      <c r="L77" s="26"/>
      <c r="M77" s="22">
        <v>4.2256944444444444E-2</v>
      </c>
      <c r="N77" s="26">
        <v>268.03615447822511</v>
      </c>
      <c r="O77" s="21"/>
      <c r="P77" s="26"/>
      <c r="Q77" s="21"/>
      <c r="R77" s="26"/>
      <c r="S77" s="21"/>
      <c r="T77" s="26"/>
      <c r="U77" s="21"/>
      <c r="V77" s="26"/>
      <c r="W77" s="26">
        <f t="shared" si="1"/>
        <v>575.77200353482885</v>
      </c>
    </row>
    <row r="78" spans="1:23" ht="15" customHeight="1" x14ac:dyDescent="0.15">
      <c r="A78" s="21">
        <v>71</v>
      </c>
      <c r="B78" s="31" t="s">
        <v>353</v>
      </c>
      <c r="C78" s="29" t="s">
        <v>363</v>
      </c>
      <c r="D78" s="31" t="s">
        <v>18</v>
      </c>
      <c r="E78" s="21"/>
      <c r="F78" s="26"/>
      <c r="G78" s="21"/>
      <c r="H78" s="26"/>
      <c r="I78" s="21"/>
      <c r="J78" s="26"/>
      <c r="K78" s="27">
        <v>5.9143518518518519E-2</v>
      </c>
      <c r="L78" s="26">
        <v>285.54794520547949</v>
      </c>
      <c r="M78" s="21"/>
      <c r="N78" s="26"/>
      <c r="O78" s="21"/>
      <c r="P78" s="26"/>
      <c r="Q78" s="22">
        <v>8.6967592592592582E-2</v>
      </c>
      <c r="R78" s="26">
        <v>282.50598882086774</v>
      </c>
      <c r="S78" s="21"/>
      <c r="T78" s="26"/>
      <c r="U78" s="21"/>
      <c r="V78" s="26"/>
      <c r="W78" s="26">
        <f t="shared" si="1"/>
        <v>568.05393402634718</v>
      </c>
    </row>
    <row r="79" spans="1:23" ht="15" customHeight="1" x14ac:dyDescent="0.15">
      <c r="A79" s="21">
        <v>72</v>
      </c>
      <c r="B79" s="31" t="s">
        <v>277</v>
      </c>
      <c r="C79" s="29" t="s">
        <v>313</v>
      </c>
      <c r="D79" s="38" t="s">
        <v>18</v>
      </c>
      <c r="E79" s="21"/>
      <c r="F79" s="26"/>
      <c r="G79" s="21"/>
      <c r="H79" s="26"/>
      <c r="I79" s="21"/>
      <c r="J79" s="26"/>
      <c r="K79" s="21"/>
      <c r="L79" s="26"/>
      <c r="M79" s="22">
        <v>4.3055555555555562E-2</v>
      </c>
      <c r="N79" s="26">
        <v>263.0645161290322</v>
      </c>
      <c r="O79" s="21"/>
      <c r="P79" s="26"/>
      <c r="Q79" s="22">
        <v>8.1122685185185187E-2</v>
      </c>
      <c r="R79" s="26">
        <v>302.86060778998433</v>
      </c>
      <c r="S79" s="21"/>
      <c r="T79" s="26"/>
      <c r="U79" s="21"/>
      <c r="V79" s="26"/>
      <c r="W79" s="26">
        <f t="shared" si="1"/>
        <v>565.92512391901653</v>
      </c>
    </row>
    <row r="80" spans="1:23" ht="15" customHeight="1" x14ac:dyDescent="0.15">
      <c r="A80" s="21">
        <v>73</v>
      </c>
      <c r="B80" s="31" t="s">
        <v>284</v>
      </c>
      <c r="C80" s="29" t="s">
        <v>62</v>
      </c>
      <c r="D80" s="38" t="s">
        <v>23</v>
      </c>
      <c r="E80" s="21"/>
      <c r="F80" s="26"/>
      <c r="G80" s="21"/>
      <c r="H80" s="26"/>
      <c r="I80" s="21"/>
      <c r="J80" s="26"/>
      <c r="K80" s="21"/>
      <c r="L80" s="26"/>
      <c r="M80" s="22">
        <v>4.0092592592592589E-2</v>
      </c>
      <c r="N80" s="26">
        <v>282.50577367205545</v>
      </c>
      <c r="O80" s="22">
        <v>4.9699074074074069E-2</v>
      </c>
      <c r="P80" s="26">
        <v>280.92687470889615</v>
      </c>
      <c r="Q80" s="21"/>
      <c r="R80" s="26"/>
      <c r="S80" s="21"/>
      <c r="T80" s="26"/>
      <c r="U80" s="21"/>
      <c r="V80" s="26"/>
      <c r="W80" s="26">
        <f t="shared" ref="W80:W111" si="2">(F80+H80+J80+L80+N80+P80+R80+T80+V80)</f>
        <v>563.4326483809516</v>
      </c>
    </row>
    <row r="81" spans="1:23" ht="15" customHeight="1" x14ac:dyDescent="0.15">
      <c r="A81" s="21">
        <v>74</v>
      </c>
      <c r="B81" s="31" t="s">
        <v>153</v>
      </c>
      <c r="C81" s="29" t="s">
        <v>310</v>
      </c>
      <c r="D81" s="38" t="s">
        <v>273</v>
      </c>
      <c r="E81" s="21"/>
      <c r="F81" s="26"/>
      <c r="G81" s="21"/>
      <c r="H81" s="26"/>
      <c r="I81" s="21"/>
      <c r="J81" s="26"/>
      <c r="K81" s="27">
        <v>5.634259259259259E-2</v>
      </c>
      <c r="L81" s="26">
        <v>299.74322103533279</v>
      </c>
      <c r="M81" s="22">
        <v>4.3171296296296298E-2</v>
      </c>
      <c r="N81" s="26">
        <v>262.35924932975871</v>
      </c>
      <c r="O81" s="21"/>
      <c r="P81" s="26"/>
      <c r="Q81" s="21"/>
      <c r="R81" s="26"/>
      <c r="S81" s="21"/>
      <c r="T81" s="26"/>
      <c r="U81" s="21"/>
      <c r="V81" s="26"/>
      <c r="W81" s="26">
        <f t="shared" si="2"/>
        <v>562.10247036509145</v>
      </c>
    </row>
    <row r="82" spans="1:23" ht="15" customHeight="1" x14ac:dyDescent="0.15">
      <c r="A82" s="21">
        <v>75</v>
      </c>
      <c r="B82" s="31" t="s">
        <v>153</v>
      </c>
      <c r="C82" s="31" t="s">
        <v>356</v>
      </c>
      <c r="D82" s="32" t="s">
        <v>23</v>
      </c>
      <c r="E82" s="21"/>
      <c r="F82" s="26"/>
      <c r="G82" s="21"/>
      <c r="H82" s="26"/>
      <c r="I82" s="21"/>
      <c r="J82" s="26"/>
      <c r="K82" s="21"/>
      <c r="L82" s="26"/>
      <c r="M82" s="21"/>
      <c r="N82" s="26"/>
      <c r="O82" s="21"/>
      <c r="P82" s="26"/>
      <c r="Q82" s="22">
        <v>8.7280092592592604E-2</v>
      </c>
      <c r="R82" s="26">
        <v>281.494496751094</v>
      </c>
      <c r="S82" s="22">
        <v>0.18354166666666669</v>
      </c>
      <c r="T82" s="26">
        <v>268.33774750914358</v>
      </c>
      <c r="U82" s="21"/>
      <c r="V82" s="26"/>
      <c r="W82" s="26">
        <f t="shared" si="2"/>
        <v>549.83224426023753</v>
      </c>
    </row>
    <row r="83" spans="1:23" ht="15" customHeight="1" x14ac:dyDescent="0.15">
      <c r="A83" s="21">
        <v>76</v>
      </c>
      <c r="B83" s="31" t="s">
        <v>48</v>
      </c>
      <c r="C83" s="29" t="s">
        <v>74</v>
      </c>
      <c r="D83" s="39" t="s">
        <v>25</v>
      </c>
      <c r="E83" s="22">
        <v>6.340277777777778E-2</v>
      </c>
      <c r="F83" s="26">
        <v>282.84958013873671</v>
      </c>
      <c r="G83" s="21"/>
      <c r="H83" s="26"/>
      <c r="I83" s="22">
        <v>5.1099537037037041E-2</v>
      </c>
      <c r="J83" s="34">
        <v>251.6194790486976</v>
      </c>
      <c r="K83" s="21"/>
      <c r="L83" s="26"/>
      <c r="M83" s="21"/>
      <c r="N83" s="26"/>
      <c r="O83" s="21"/>
      <c r="P83" s="26"/>
      <c r="Q83" s="21"/>
      <c r="R83" s="26"/>
      <c r="S83" s="21"/>
      <c r="T83" s="26"/>
      <c r="U83" s="21"/>
      <c r="V83" s="26"/>
      <c r="W83" s="26">
        <f t="shared" si="2"/>
        <v>534.46905918743437</v>
      </c>
    </row>
    <row r="84" spans="1:23" ht="15" customHeight="1" x14ac:dyDescent="0.15">
      <c r="A84" s="21">
        <v>77</v>
      </c>
      <c r="B84" s="31" t="s">
        <v>151</v>
      </c>
      <c r="C84" s="29" t="s">
        <v>183</v>
      </c>
      <c r="D84" s="37" t="s">
        <v>21</v>
      </c>
      <c r="E84" s="21"/>
      <c r="F84" s="26"/>
      <c r="G84" s="22">
        <v>5.0266203703703709E-2</v>
      </c>
      <c r="H84" s="26">
        <v>258.20861155883028</v>
      </c>
      <c r="I84" s="21"/>
      <c r="J84" s="26"/>
      <c r="K84" s="21"/>
      <c r="L84" s="26"/>
      <c r="M84" s="21"/>
      <c r="N84" s="26"/>
      <c r="O84" s="21"/>
      <c r="P84" s="26"/>
      <c r="Q84" s="21"/>
      <c r="R84" s="26"/>
      <c r="S84" s="22">
        <v>0.18098379629629632</v>
      </c>
      <c r="T84" s="26">
        <v>272.13020400332539</v>
      </c>
      <c r="U84" s="21"/>
      <c r="V84" s="26"/>
      <c r="W84" s="26">
        <f t="shared" si="2"/>
        <v>530.33881556215567</v>
      </c>
    </row>
    <row r="85" spans="1:23" ht="15" customHeight="1" x14ac:dyDescent="0.15">
      <c r="A85" s="21">
        <v>78</v>
      </c>
      <c r="B85" s="31" t="s">
        <v>49</v>
      </c>
      <c r="C85" s="29" t="s">
        <v>75</v>
      </c>
      <c r="D85" s="39" t="s">
        <v>28</v>
      </c>
      <c r="E85" s="22">
        <v>6.3923611111111112E-2</v>
      </c>
      <c r="F85" s="26">
        <v>280.54499366286433</v>
      </c>
      <c r="G85" s="21"/>
      <c r="H85" s="26"/>
      <c r="I85" s="21"/>
      <c r="J85" s="26"/>
      <c r="K85" s="21"/>
      <c r="L85" s="26"/>
      <c r="M85" s="22">
        <v>4.5995370370370374E-2</v>
      </c>
      <c r="N85" s="26">
        <v>246.25062908907898</v>
      </c>
      <c r="O85" s="21"/>
      <c r="P85" s="26"/>
      <c r="Q85" s="21"/>
      <c r="R85" s="26"/>
      <c r="S85" s="21"/>
      <c r="T85" s="26"/>
      <c r="U85" s="21"/>
      <c r="V85" s="26"/>
      <c r="W85" s="26">
        <f t="shared" si="2"/>
        <v>526.79562275194326</v>
      </c>
    </row>
    <row r="86" spans="1:23" ht="15" customHeight="1" x14ac:dyDescent="0.15">
      <c r="A86" s="21">
        <v>79</v>
      </c>
      <c r="B86" s="31" t="s">
        <v>34</v>
      </c>
      <c r="C86" s="29" t="s">
        <v>76</v>
      </c>
      <c r="D86" s="39" t="s">
        <v>26</v>
      </c>
      <c r="E86" s="22">
        <v>6.3946759259259259E-2</v>
      </c>
      <c r="F86" s="26">
        <v>280.44343891402713</v>
      </c>
      <c r="G86" s="21"/>
      <c r="H86" s="26"/>
      <c r="I86" s="21"/>
      <c r="J86" s="26"/>
      <c r="K86" s="21"/>
      <c r="L86" s="26"/>
      <c r="M86" s="22">
        <v>4.6423611111111117E-2</v>
      </c>
      <c r="N86" s="26">
        <v>243.97905759162302</v>
      </c>
      <c r="O86" s="21"/>
      <c r="P86" s="26"/>
      <c r="Q86" s="21"/>
      <c r="R86" s="26"/>
      <c r="S86" s="21"/>
      <c r="T86" s="26"/>
      <c r="U86" s="21"/>
      <c r="V86" s="26"/>
      <c r="W86" s="26">
        <f t="shared" si="2"/>
        <v>524.42249650565009</v>
      </c>
    </row>
    <row r="87" spans="1:23" ht="15" customHeight="1" x14ac:dyDescent="0.15">
      <c r="A87" s="21">
        <v>80</v>
      </c>
      <c r="B87" s="31" t="s">
        <v>334</v>
      </c>
      <c r="C87" s="29" t="s">
        <v>345</v>
      </c>
      <c r="D87" s="31" t="s">
        <v>132</v>
      </c>
      <c r="E87" s="21"/>
      <c r="F87" s="26"/>
      <c r="G87" s="21"/>
      <c r="H87" s="26"/>
      <c r="I87" s="21"/>
      <c r="J87" s="26"/>
      <c r="K87" s="21"/>
      <c r="L87" s="26"/>
      <c r="M87" s="21"/>
      <c r="N87" s="26"/>
      <c r="O87" s="22">
        <v>5.212962962962963E-2</v>
      </c>
      <c r="P87" s="26">
        <v>267.8285968028419</v>
      </c>
      <c r="Q87" s="21"/>
      <c r="R87" s="26"/>
      <c r="S87" s="21"/>
      <c r="T87" s="26"/>
      <c r="U87" s="22">
        <v>5.4629629629629632E-2</v>
      </c>
      <c r="V87" s="26">
        <v>255</v>
      </c>
      <c r="W87" s="26">
        <f t="shared" si="2"/>
        <v>522.82859680284196</v>
      </c>
    </row>
    <row r="88" spans="1:23" ht="15" customHeight="1" x14ac:dyDescent="0.15">
      <c r="A88" s="21">
        <v>81</v>
      </c>
      <c r="B88" s="31" t="s">
        <v>54</v>
      </c>
      <c r="C88" s="29" t="s">
        <v>82</v>
      </c>
      <c r="D88" s="39" t="s">
        <v>22</v>
      </c>
      <c r="E88" s="22">
        <v>6.7534722222222218E-2</v>
      </c>
      <c r="F88" s="26">
        <v>265.54413024850044</v>
      </c>
      <c r="G88" s="21"/>
      <c r="H88" s="26"/>
      <c r="I88" s="22">
        <v>4.9999999999999996E-2</v>
      </c>
      <c r="J88" s="34">
        <v>257.15277777777783</v>
      </c>
      <c r="K88" s="21"/>
      <c r="L88" s="26"/>
      <c r="M88" s="21"/>
      <c r="N88" s="26"/>
      <c r="O88" s="21"/>
      <c r="P88" s="26"/>
      <c r="Q88" s="21"/>
      <c r="R88" s="26"/>
      <c r="S88" s="21"/>
      <c r="T88" s="26"/>
      <c r="U88" s="21"/>
      <c r="V88" s="26"/>
      <c r="W88" s="26">
        <f t="shared" si="2"/>
        <v>522.69690802627827</v>
      </c>
    </row>
    <row r="89" spans="1:23" ht="15" customHeight="1" x14ac:dyDescent="0.15">
      <c r="A89" s="21">
        <v>82</v>
      </c>
      <c r="B89" s="31" t="s">
        <v>135</v>
      </c>
      <c r="C89" s="31" t="s">
        <v>303</v>
      </c>
      <c r="D89" s="32" t="s">
        <v>18</v>
      </c>
      <c r="E89" s="21"/>
      <c r="F89" s="26"/>
      <c r="G89" s="21"/>
      <c r="H89" s="26"/>
      <c r="I89" s="21"/>
      <c r="J89" s="26"/>
      <c r="K89" s="21"/>
      <c r="L89" s="26"/>
      <c r="M89" s="22">
        <v>4.3773148148148144E-2</v>
      </c>
      <c r="N89" s="26">
        <v>258.75198307773667</v>
      </c>
      <c r="O89" s="22">
        <v>5.2939814814814821E-2</v>
      </c>
      <c r="P89" s="26">
        <v>263.7297770004372</v>
      </c>
      <c r="Q89" s="21"/>
      <c r="R89" s="26"/>
      <c r="S89" s="21"/>
      <c r="T89" s="26"/>
      <c r="U89" s="21"/>
      <c r="V89" s="26"/>
      <c r="W89" s="26">
        <f t="shared" si="2"/>
        <v>522.48176007817392</v>
      </c>
    </row>
    <row r="90" spans="1:23" ht="15" customHeight="1" x14ac:dyDescent="0.15">
      <c r="A90" s="21">
        <v>83</v>
      </c>
      <c r="B90" s="31" t="s">
        <v>155</v>
      </c>
      <c r="C90" s="31" t="s">
        <v>357</v>
      </c>
      <c r="D90" s="32" t="s">
        <v>21</v>
      </c>
      <c r="E90" s="21"/>
      <c r="F90" s="26"/>
      <c r="G90" s="21"/>
      <c r="H90" s="26"/>
      <c r="I90" s="21"/>
      <c r="J90" s="26"/>
      <c r="K90" s="21"/>
      <c r="L90" s="26"/>
      <c r="M90" s="21"/>
      <c r="N90" s="26"/>
      <c r="O90" s="21"/>
      <c r="P90" s="26"/>
      <c r="Q90" s="22">
        <v>8.8796296296296304E-2</v>
      </c>
      <c r="R90" s="26">
        <v>276.68795620437953</v>
      </c>
      <c r="S90" s="21"/>
      <c r="T90" s="26"/>
      <c r="U90" s="22">
        <v>5.6956018518518524E-2</v>
      </c>
      <c r="V90" s="26">
        <v>244.58443405811826</v>
      </c>
      <c r="W90" s="26">
        <f t="shared" si="2"/>
        <v>521.27239026249777</v>
      </c>
    </row>
    <row r="91" spans="1:23" ht="15" customHeight="1" x14ac:dyDescent="0.15">
      <c r="A91" s="21">
        <v>84</v>
      </c>
      <c r="B91" s="31" t="s">
        <v>147</v>
      </c>
      <c r="C91" s="31" t="s">
        <v>179</v>
      </c>
      <c r="D91" s="32" t="s">
        <v>26</v>
      </c>
      <c r="E91" s="21"/>
      <c r="F91" s="26"/>
      <c r="G91" s="22">
        <v>4.9976851851851856E-2</v>
      </c>
      <c r="H91" s="26">
        <v>259.70356646595644</v>
      </c>
      <c r="I91" s="21"/>
      <c r="J91" s="26"/>
      <c r="K91" s="21"/>
      <c r="L91" s="26"/>
      <c r="M91" s="22">
        <v>4.355324074074074E-2</v>
      </c>
      <c r="N91" s="26">
        <v>260.05846399149613</v>
      </c>
      <c r="O91" s="21"/>
      <c r="P91" s="26"/>
      <c r="Q91" s="21"/>
      <c r="R91" s="26"/>
      <c r="S91" s="21"/>
      <c r="T91" s="26"/>
      <c r="U91" s="21"/>
      <c r="V91" s="26"/>
      <c r="W91" s="26">
        <f t="shared" si="2"/>
        <v>519.76203045745251</v>
      </c>
    </row>
    <row r="92" spans="1:23" ht="15" customHeight="1" x14ac:dyDescent="0.15">
      <c r="A92" s="21">
        <v>85</v>
      </c>
      <c r="B92" s="31" t="s">
        <v>50</v>
      </c>
      <c r="C92" s="29" t="s">
        <v>81</v>
      </c>
      <c r="D92" s="39" t="s">
        <v>22</v>
      </c>
      <c r="E92" s="22">
        <v>6.5601851851851856E-2</v>
      </c>
      <c r="F92" s="26">
        <v>273.36803105151728</v>
      </c>
      <c r="G92" s="21"/>
      <c r="H92" s="26"/>
      <c r="I92" s="22">
        <v>5.3043981481481484E-2</v>
      </c>
      <c r="J92" s="34">
        <v>242.39581060440759</v>
      </c>
      <c r="K92" s="21"/>
      <c r="L92" s="26"/>
      <c r="M92" s="21"/>
      <c r="N92" s="26"/>
      <c r="O92" s="21"/>
      <c r="P92" s="26"/>
      <c r="Q92" s="21"/>
      <c r="R92" s="26"/>
      <c r="S92" s="21"/>
      <c r="T92" s="26"/>
      <c r="U92" s="21"/>
      <c r="V92" s="26"/>
      <c r="W92" s="26">
        <f t="shared" si="2"/>
        <v>515.76384165592481</v>
      </c>
    </row>
    <row r="93" spans="1:23" ht="15" customHeight="1" x14ac:dyDescent="0.15">
      <c r="A93" s="21">
        <v>86</v>
      </c>
      <c r="B93" s="31" t="s">
        <v>330</v>
      </c>
      <c r="C93" s="31" t="s">
        <v>337</v>
      </c>
      <c r="D93" s="32" t="s">
        <v>24</v>
      </c>
      <c r="E93" s="21"/>
      <c r="F93" s="26"/>
      <c r="G93" s="21"/>
      <c r="H93" s="26"/>
      <c r="I93" s="21"/>
      <c r="J93" s="26"/>
      <c r="K93" s="27">
        <v>6.2152777777777779E-2</v>
      </c>
      <c r="L93" s="26">
        <v>271.72253258845438</v>
      </c>
      <c r="M93" s="21"/>
      <c r="N93" s="26"/>
      <c r="O93" s="22">
        <v>5.7395833333333333E-2</v>
      </c>
      <c r="P93" s="26">
        <v>243.25468844525105</v>
      </c>
      <c r="Q93" s="21"/>
      <c r="R93" s="26"/>
      <c r="S93" s="21"/>
      <c r="T93" s="26"/>
      <c r="U93" s="21"/>
      <c r="V93" s="26"/>
      <c r="W93" s="26">
        <f t="shared" si="2"/>
        <v>514.9772210337054</v>
      </c>
    </row>
    <row r="94" spans="1:23" ht="15" customHeight="1" x14ac:dyDescent="0.15">
      <c r="A94" s="21">
        <v>87</v>
      </c>
      <c r="B94" s="31" t="s">
        <v>228</v>
      </c>
      <c r="C94" s="31" t="s">
        <v>229</v>
      </c>
      <c r="D94" s="32" t="s">
        <v>22</v>
      </c>
      <c r="E94" s="21"/>
      <c r="F94" s="26"/>
      <c r="G94" s="21"/>
      <c r="H94" s="26"/>
      <c r="I94" s="22">
        <v>5.3043981481481484E-2</v>
      </c>
      <c r="J94" s="34">
        <v>242.39581060440759</v>
      </c>
      <c r="K94" s="27">
        <v>6.3425925925925927E-2</v>
      </c>
      <c r="L94" s="26">
        <v>266.26824817518252</v>
      </c>
      <c r="M94" s="21"/>
      <c r="N94" s="26"/>
      <c r="O94" s="21"/>
      <c r="P94" s="26"/>
      <c r="Q94" s="21"/>
      <c r="R94" s="26"/>
      <c r="S94" s="21"/>
      <c r="T94" s="26"/>
      <c r="U94" s="21"/>
      <c r="V94" s="26"/>
      <c r="W94" s="26">
        <f t="shared" si="2"/>
        <v>508.66405877959011</v>
      </c>
    </row>
    <row r="95" spans="1:23" ht="15" customHeight="1" x14ac:dyDescent="0.15">
      <c r="A95" s="21">
        <v>88</v>
      </c>
      <c r="B95" s="31" t="s">
        <v>278</v>
      </c>
      <c r="C95" s="29" t="s">
        <v>308</v>
      </c>
      <c r="D95" s="38" t="s">
        <v>274</v>
      </c>
      <c r="E95" s="21"/>
      <c r="F95" s="26"/>
      <c r="G95" s="21"/>
      <c r="H95" s="26"/>
      <c r="I95" s="21"/>
      <c r="J95" s="26"/>
      <c r="K95" s="21"/>
      <c r="L95" s="26"/>
      <c r="M95" s="22">
        <v>4.3460648148148151E-2</v>
      </c>
      <c r="N95" s="26">
        <v>260.612516644474</v>
      </c>
      <c r="O95" s="21"/>
      <c r="P95" s="26"/>
      <c r="Q95" s="22">
        <v>9.9525462962962954E-2</v>
      </c>
      <c r="R95" s="26">
        <v>246.8601000116293</v>
      </c>
      <c r="S95" s="21"/>
      <c r="T95" s="26"/>
      <c r="U95" s="21"/>
      <c r="V95" s="26"/>
      <c r="W95" s="26">
        <f t="shared" si="2"/>
        <v>507.4726166561033</v>
      </c>
    </row>
    <row r="96" spans="1:23" ht="15" customHeight="1" x14ac:dyDescent="0.15">
      <c r="A96" s="21">
        <v>89</v>
      </c>
      <c r="B96" s="31" t="s">
        <v>282</v>
      </c>
      <c r="C96" s="29" t="s">
        <v>299</v>
      </c>
      <c r="D96" s="38" t="s">
        <v>22</v>
      </c>
      <c r="E96" s="21"/>
      <c r="F96" s="26"/>
      <c r="G96" s="21"/>
      <c r="H96" s="26"/>
      <c r="I96" s="21"/>
      <c r="J96" s="26"/>
      <c r="K96" s="21"/>
      <c r="L96" s="26"/>
      <c r="M96" s="22">
        <v>4.6006944444444448E-2</v>
      </c>
      <c r="N96" s="26">
        <v>246.188679245283</v>
      </c>
      <c r="O96" s="22">
        <v>5.6284722222222222E-2</v>
      </c>
      <c r="P96" s="26">
        <v>248.05675508945097</v>
      </c>
      <c r="Q96" s="21"/>
      <c r="R96" s="26"/>
      <c r="S96" s="21"/>
      <c r="T96" s="26"/>
      <c r="U96" s="21"/>
      <c r="V96" s="26"/>
      <c r="W96" s="26">
        <f t="shared" si="2"/>
        <v>494.245434334734</v>
      </c>
    </row>
    <row r="97" spans="1:23" ht="15" customHeight="1" x14ac:dyDescent="0.15">
      <c r="A97" s="21">
        <v>90</v>
      </c>
      <c r="B97" s="31" t="s">
        <v>33</v>
      </c>
      <c r="C97" s="29" t="s">
        <v>85</v>
      </c>
      <c r="D97" s="39" t="s">
        <v>24</v>
      </c>
      <c r="E97" s="22">
        <v>6.9166666666666668E-2</v>
      </c>
      <c r="F97" s="26">
        <v>259.27878179384203</v>
      </c>
      <c r="G97" s="21"/>
      <c r="H97" s="26"/>
      <c r="I97" s="21"/>
      <c r="J97" s="26"/>
      <c r="K97" s="27">
        <v>7.210648148148148E-2</v>
      </c>
      <c r="L97" s="26">
        <v>234.21348314606743</v>
      </c>
      <c r="M97" s="21"/>
      <c r="N97" s="26"/>
      <c r="O97" s="21"/>
      <c r="P97" s="26"/>
      <c r="Q97" s="21"/>
      <c r="R97" s="26"/>
      <c r="S97" s="21"/>
      <c r="T97" s="26"/>
      <c r="U97" s="21"/>
      <c r="V97" s="26"/>
      <c r="W97" s="26">
        <f t="shared" si="2"/>
        <v>493.49226493990943</v>
      </c>
    </row>
    <row r="98" spans="1:23" ht="15" customHeight="1" x14ac:dyDescent="0.15">
      <c r="A98" s="21">
        <v>91</v>
      </c>
      <c r="B98" s="31" t="s">
        <v>152</v>
      </c>
      <c r="C98" s="29" t="s">
        <v>184</v>
      </c>
      <c r="D98" s="37" t="s">
        <v>24</v>
      </c>
      <c r="E98" s="21"/>
      <c r="F98" s="26"/>
      <c r="G98" s="22">
        <v>5.151620370370371E-2</v>
      </c>
      <c r="H98" s="26">
        <v>251.94338350932372</v>
      </c>
      <c r="I98" s="21"/>
      <c r="J98" s="26"/>
      <c r="K98" s="21"/>
      <c r="L98" s="26"/>
      <c r="M98" s="22">
        <v>4.7002314814814816E-2</v>
      </c>
      <c r="N98" s="26">
        <v>240.97512927850283</v>
      </c>
      <c r="O98" s="21"/>
      <c r="P98" s="26"/>
      <c r="Q98" s="21"/>
      <c r="R98" s="26"/>
      <c r="S98" s="21"/>
      <c r="T98" s="26"/>
      <c r="U98" s="21"/>
      <c r="V98" s="26"/>
      <c r="W98" s="26">
        <f t="shared" si="2"/>
        <v>492.91851278782656</v>
      </c>
    </row>
    <row r="99" spans="1:23" ht="15" customHeight="1" x14ac:dyDescent="0.15">
      <c r="A99" s="21">
        <v>92</v>
      </c>
      <c r="B99" s="31" t="s">
        <v>32</v>
      </c>
      <c r="C99" s="29" t="s">
        <v>298</v>
      </c>
      <c r="D99" s="31" t="s">
        <v>274</v>
      </c>
      <c r="E99" s="21"/>
      <c r="F99" s="26"/>
      <c r="G99" s="21"/>
      <c r="H99" s="26"/>
      <c r="I99" s="21"/>
      <c r="J99" s="26"/>
      <c r="K99" s="21"/>
      <c r="L99" s="26"/>
      <c r="M99" s="22">
        <v>5.1076388888888886E-2</v>
      </c>
      <c r="N99" s="26">
        <v>221.75390890550648</v>
      </c>
      <c r="O99" s="21"/>
      <c r="P99" s="26"/>
      <c r="Q99" s="22">
        <v>9.420138888888889E-2</v>
      </c>
      <c r="R99" s="26">
        <v>260.81213908342551</v>
      </c>
      <c r="S99" s="21"/>
      <c r="T99" s="26"/>
      <c r="U99" s="21"/>
      <c r="V99" s="26"/>
      <c r="W99" s="26">
        <f t="shared" si="2"/>
        <v>482.56604798893198</v>
      </c>
    </row>
    <row r="100" spans="1:23" ht="15" customHeight="1" x14ac:dyDescent="0.15">
      <c r="A100" s="21">
        <v>93</v>
      </c>
      <c r="B100" s="31" t="s">
        <v>153</v>
      </c>
      <c r="C100" s="29" t="s">
        <v>192</v>
      </c>
      <c r="D100" s="37" t="s">
        <v>18</v>
      </c>
      <c r="E100" s="21"/>
      <c r="F100" s="26"/>
      <c r="G100" s="22">
        <v>5.3518518518518521E-2</v>
      </c>
      <c r="H100" s="26">
        <v>242.51730103806227</v>
      </c>
      <c r="I100" s="21"/>
      <c r="J100" s="26"/>
      <c r="K100" s="21"/>
      <c r="L100" s="26"/>
      <c r="M100" s="21"/>
      <c r="N100" s="26"/>
      <c r="O100" s="21"/>
      <c r="P100" s="26"/>
      <c r="Q100" s="21"/>
      <c r="R100" s="26"/>
      <c r="S100" s="21"/>
      <c r="T100" s="26"/>
      <c r="U100" s="22">
        <v>6.1053240740740734E-2</v>
      </c>
      <c r="V100" s="26">
        <v>228.1706161137441</v>
      </c>
      <c r="W100" s="26">
        <f t="shared" si="2"/>
        <v>470.68791715180635</v>
      </c>
    </row>
    <row r="101" spans="1:23" ht="15" customHeight="1" x14ac:dyDescent="0.15">
      <c r="A101" s="21">
        <v>94</v>
      </c>
      <c r="B101" s="31" t="s">
        <v>56</v>
      </c>
      <c r="C101" s="29" t="s">
        <v>88</v>
      </c>
      <c r="D101" s="39" t="s">
        <v>26</v>
      </c>
      <c r="E101" s="22">
        <v>7.2696759259259267E-2</v>
      </c>
      <c r="F101" s="26">
        <v>246.6884254099665</v>
      </c>
      <c r="G101" s="21"/>
      <c r="H101" s="26"/>
      <c r="I101" s="21"/>
      <c r="J101" s="26"/>
      <c r="K101" s="21"/>
      <c r="L101" s="26"/>
      <c r="M101" s="22">
        <v>5.1307870370370372E-2</v>
      </c>
      <c r="N101" s="26">
        <v>220.7534401082788</v>
      </c>
      <c r="O101" s="21"/>
      <c r="P101" s="26"/>
      <c r="Q101" s="21"/>
      <c r="R101" s="26"/>
      <c r="S101" s="21"/>
      <c r="T101" s="26"/>
      <c r="U101" s="21"/>
      <c r="V101" s="26"/>
      <c r="W101" s="26">
        <f t="shared" si="2"/>
        <v>467.44186551824532</v>
      </c>
    </row>
    <row r="102" spans="1:23" ht="15" customHeight="1" x14ac:dyDescent="0.15">
      <c r="A102" s="21">
        <v>95</v>
      </c>
      <c r="B102" s="31" t="s">
        <v>230</v>
      </c>
      <c r="C102" s="31" t="s">
        <v>231</v>
      </c>
      <c r="D102" s="32" t="s">
        <v>18</v>
      </c>
      <c r="E102" s="21"/>
      <c r="F102" s="26"/>
      <c r="G102" s="21"/>
      <c r="H102" s="26"/>
      <c r="I102" s="22">
        <v>5.5763888888888891E-2</v>
      </c>
      <c r="J102" s="34">
        <v>230.5728518057285</v>
      </c>
      <c r="K102" s="21"/>
      <c r="L102" s="26"/>
      <c r="M102" s="22">
        <v>5.0219907407407414E-2</v>
      </c>
      <c r="N102" s="26">
        <v>225.53583775063376</v>
      </c>
      <c r="O102" s="21"/>
      <c r="P102" s="26"/>
      <c r="Q102" s="21"/>
      <c r="R102" s="26"/>
      <c r="S102" s="21"/>
      <c r="T102" s="26"/>
      <c r="U102" s="21"/>
      <c r="V102" s="26"/>
      <c r="W102" s="26">
        <f t="shared" si="2"/>
        <v>456.10868955636226</v>
      </c>
    </row>
    <row r="103" spans="1:23" ht="15" customHeight="1" x14ac:dyDescent="0.15">
      <c r="A103" s="21">
        <v>96</v>
      </c>
      <c r="B103" s="31" t="s">
        <v>136</v>
      </c>
      <c r="C103" s="29" t="s">
        <v>250</v>
      </c>
      <c r="D103" s="32" t="s">
        <v>22</v>
      </c>
      <c r="E103" s="21"/>
      <c r="F103" s="26"/>
      <c r="G103" s="21"/>
      <c r="H103" s="26"/>
      <c r="I103" s="22">
        <v>5.7349537037037039E-2</v>
      </c>
      <c r="J103" s="34">
        <v>224.19778002018165</v>
      </c>
      <c r="K103" s="21"/>
      <c r="L103" s="26"/>
      <c r="M103" s="22">
        <v>5.0474537037037033E-2</v>
      </c>
      <c r="N103" s="26">
        <v>224.39807383627613</v>
      </c>
      <c r="O103" s="21"/>
      <c r="P103" s="26"/>
      <c r="Q103" s="21"/>
      <c r="R103" s="26"/>
      <c r="S103" s="21"/>
      <c r="T103" s="26"/>
      <c r="U103" s="21"/>
      <c r="V103" s="26"/>
      <c r="W103" s="26">
        <f t="shared" si="2"/>
        <v>448.59585385645778</v>
      </c>
    </row>
    <row r="104" spans="1:23" ht="15" customHeight="1" x14ac:dyDescent="0.15">
      <c r="A104" s="21">
        <v>97</v>
      </c>
      <c r="B104" s="31" t="s">
        <v>32</v>
      </c>
      <c r="C104" s="29" t="s">
        <v>396</v>
      </c>
      <c r="D104" s="29" t="s">
        <v>273</v>
      </c>
      <c r="E104" s="21"/>
      <c r="F104" s="26"/>
      <c r="G104" s="21"/>
      <c r="H104" s="26"/>
      <c r="I104" s="21"/>
      <c r="J104" s="26"/>
      <c r="K104" s="27">
        <v>4.8738425925925921E-2</v>
      </c>
      <c r="L104" s="26">
        <v>346.50914272144388</v>
      </c>
      <c r="M104" s="21"/>
      <c r="N104" s="26"/>
      <c r="O104" s="21"/>
      <c r="P104" s="26"/>
      <c r="Q104" s="21"/>
      <c r="R104" s="26"/>
      <c r="S104" s="21"/>
      <c r="T104" s="26"/>
      <c r="U104" s="21"/>
      <c r="V104" s="26"/>
      <c r="W104" s="26">
        <f t="shared" si="2"/>
        <v>346.50914272144388</v>
      </c>
    </row>
    <row r="105" spans="1:23" ht="15" customHeight="1" x14ac:dyDescent="0.15">
      <c r="A105" s="21">
        <v>98</v>
      </c>
      <c r="B105" s="31" t="s">
        <v>153</v>
      </c>
      <c r="C105" s="29" t="s">
        <v>355</v>
      </c>
      <c r="D105" s="31" t="s">
        <v>348</v>
      </c>
      <c r="E105" s="21"/>
      <c r="F105" s="26"/>
      <c r="G105" s="21"/>
      <c r="H105" s="26"/>
      <c r="I105" s="21"/>
      <c r="J105" s="26"/>
      <c r="K105" s="21"/>
      <c r="L105" s="26"/>
      <c r="M105" s="21"/>
      <c r="N105" s="26"/>
      <c r="O105" s="21"/>
      <c r="P105" s="26"/>
      <c r="Q105" s="22">
        <v>7.542824074074074E-2</v>
      </c>
      <c r="R105" s="26">
        <v>325.72502685284644</v>
      </c>
      <c r="S105" s="21"/>
      <c r="T105" s="26"/>
      <c r="U105" s="21"/>
      <c r="V105" s="26"/>
      <c r="W105" s="26">
        <f t="shared" si="2"/>
        <v>325.72502685284644</v>
      </c>
    </row>
    <row r="106" spans="1:23" ht="15" customHeight="1" x14ac:dyDescent="0.15">
      <c r="A106" s="21">
        <v>99</v>
      </c>
      <c r="B106" s="31" t="s">
        <v>384</v>
      </c>
      <c r="C106" s="29" t="s">
        <v>385</v>
      </c>
      <c r="D106" s="31" t="s">
        <v>383</v>
      </c>
      <c r="E106" s="21"/>
      <c r="F106" s="26"/>
      <c r="G106" s="21"/>
      <c r="H106" s="26"/>
      <c r="I106" s="21"/>
      <c r="J106" s="26"/>
      <c r="K106" s="21"/>
      <c r="L106" s="26"/>
      <c r="M106" s="21"/>
      <c r="N106" s="26"/>
      <c r="O106" s="21"/>
      <c r="P106" s="26"/>
      <c r="Q106" s="21"/>
      <c r="R106" s="26"/>
      <c r="S106" s="22">
        <v>0.1524537037037037</v>
      </c>
      <c r="T106" s="26">
        <v>323.05648344974185</v>
      </c>
      <c r="U106" s="21"/>
      <c r="V106" s="26"/>
      <c r="W106" s="26">
        <f t="shared" si="2"/>
        <v>323.05648344974185</v>
      </c>
    </row>
    <row r="107" spans="1:23" ht="15" customHeight="1" x14ac:dyDescent="0.15">
      <c r="A107" s="21">
        <v>100</v>
      </c>
      <c r="B107" s="31" t="s">
        <v>352</v>
      </c>
      <c r="C107" s="29" t="s">
        <v>362</v>
      </c>
      <c r="D107" s="31" t="s">
        <v>23</v>
      </c>
      <c r="E107" s="21"/>
      <c r="F107" s="26"/>
      <c r="G107" s="21"/>
      <c r="H107" s="26"/>
      <c r="I107" s="21"/>
      <c r="J107" s="26"/>
      <c r="K107" s="21"/>
      <c r="L107" s="26"/>
      <c r="M107" s="21"/>
      <c r="N107" s="26"/>
      <c r="O107" s="21"/>
      <c r="P107" s="26"/>
      <c r="Q107" s="22">
        <v>7.7037037037037029E-2</v>
      </c>
      <c r="R107" s="26">
        <v>318.92277644230774</v>
      </c>
      <c r="S107" s="21"/>
      <c r="T107" s="26"/>
      <c r="U107" s="21"/>
      <c r="V107" s="26"/>
      <c r="W107" s="26">
        <f t="shared" si="2"/>
        <v>318.92277644230774</v>
      </c>
    </row>
    <row r="108" spans="1:23" ht="15" customHeight="1" x14ac:dyDescent="0.15">
      <c r="A108" s="21">
        <v>101</v>
      </c>
      <c r="B108" s="31" t="s">
        <v>33</v>
      </c>
      <c r="C108" s="29" t="s">
        <v>400</v>
      </c>
      <c r="D108" s="29" t="s">
        <v>24</v>
      </c>
      <c r="E108" s="21"/>
      <c r="F108" s="26"/>
      <c r="G108" s="21"/>
      <c r="H108" s="26"/>
      <c r="I108" s="21"/>
      <c r="J108" s="26"/>
      <c r="K108" s="27">
        <v>5.3275462962962962E-2</v>
      </c>
      <c r="L108" s="26">
        <v>316.99978275038018</v>
      </c>
      <c r="M108" s="21"/>
      <c r="N108" s="26"/>
      <c r="O108" s="21"/>
      <c r="P108" s="26"/>
      <c r="Q108" s="21"/>
      <c r="R108" s="26"/>
      <c r="S108" s="21"/>
      <c r="T108" s="26"/>
      <c r="U108" s="21"/>
      <c r="V108" s="26"/>
      <c r="W108" s="26">
        <f t="shared" si="2"/>
        <v>316.99978275038018</v>
      </c>
    </row>
    <row r="109" spans="1:23" ht="15" customHeight="1" x14ac:dyDescent="0.15">
      <c r="A109" s="21">
        <v>102</v>
      </c>
      <c r="B109" s="32" t="s">
        <v>39</v>
      </c>
      <c r="C109" s="29" t="s">
        <v>65</v>
      </c>
      <c r="D109" s="39" t="s">
        <v>26</v>
      </c>
      <c r="E109" s="22">
        <v>5.7210648148148142E-2</v>
      </c>
      <c r="F109" s="23">
        <v>313.46348371434351</v>
      </c>
      <c r="G109" s="25"/>
      <c r="H109" s="23"/>
      <c r="I109" s="25"/>
      <c r="J109" s="23"/>
      <c r="K109" s="25"/>
      <c r="L109" s="23"/>
      <c r="M109" s="25"/>
      <c r="N109" s="23"/>
      <c r="O109" s="25"/>
      <c r="P109" s="23"/>
      <c r="Q109" s="25"/>
      <c r="R109" s="23"/>
      <c r="S109" s="25"/>
      <c r="T109" s="23"/>
      <c r="U109" s="25"/>
      <c r="V109" s="23"/>
      <c r="W109" s="26">
        <f t="shared" si="2"/>
        <v>313.46348371434351</v>
      </c>
    </row>
    <row r="110" spans="1:23" ht="15" customHeight="1" x14ac:dyDescent="0.15">
      <c r="A110" s="21">
        <v>103</v>
      </c>
      <c r="B110" s="31" t="s">
        <v>42</v>
      </c>
      <c r="C110" s="29" t="s">
        <v>68</v>
      </c>
      <c r="D110" s="39" t="s">
        <v>25</v>
      </c>
      <c r="E110" s="22">
        <v>5.7824074074074076E-2</v>
      </c>
      <c r="F110" s="26">
        <v>310.13811048839068</v>
      </c>
      <c r="G110" s="21"/>
      <c r="H110" s="26"/>
      <c r="I110" s="21"/>
      <c r="J110" s="26"/>
      <c r="K110" s="21"/>
      <c r="L110" s="26"/>
      <c r="M110" s="21"/>
      <c r="N110" s="26"/>
      <c r="O110" s="21"/>
      <c r="P110" s="26"/>
      <c r="Q110" s="21"/>
      <c r="R110" s="26"/>
      <c r="S110" s="21"/>
      <c r="T110" s="26"/>
      <c r="U110" s="21"/>
      <c r="V110" s="26"/>
      <c r="W110" s="26">
        <f t="shared" si="2"/>
        <v>310.13811048839068</v>
      </c>
    </row>
    <row r="111" spans="1:23" ht="15" customHeight="1" x14ac:dyDescent="0.15">
      <c r="A111" s="21">
        <v>104</v>
      </c>
      <c r="B111" s="31" t="s">
        <v>44</v>
      </c>
      <c r="C111" s="29" t="s">
        <v>70</v>
      </c>
      <c r="D111" s="39" t="s">
        <v>26</v>
      </c>
      <c r="E111" s="22">
        <v>5.8935185185185181E-2</v>
      </c>
      <c r="F111" s="26">
        <v>304.29104477611941</v>
      </c>
      <c r="G111" s="21"/>
      <c r="H111" s="26"/>
      <c r="I111" s="21"/>
      <c r="J111" s="26"/>
      <c r="K111" s="21"/>
      <c r="L111" s="26"/>
      <c r="M111" s="21"/>
      <c r="N111" s="26"/>
      <c r="O111" s="21"/>
      <c r="P111" s="26"/>
      <c r="Q111" s="21"/>
      <c r="R111" s="26"/>
      <c r="S111" s="21"/>
      <c r="T111" s="26"/>
      <c r="U111" s="21"/>
      <c r="V111" s="26"/>
      <c r="W111" s="26">
        <f t="shared" si="2"/>
        <v>304.29104477611941</v>
      </c>
    </row>
    <row r="112" spans="1:23" ht="15" customHeight="1" x14ac:dyDescent="0.15">
      <c r="A112" s="21">
        <v>105</v>
      </c>
      <c r="B112" s="31" t="s">
        <v>45</v>
      </c>
      <c r="C112" s="29" t="s">
        <v>71</v>
      </c>
      <c r="D112" s="39" t="s">
        <v>26</v>
      </c>
      <c r="E112" s="22">
        <v>5.8935185185185181E-2</v>
      </c>
      <c r="F112" s="26">
        <v>304.29104477611941</v>
      </c>
      <c r="G112" s="21"/>
      <c r="H112" s="26"/>
      <c r="I112" s="21"/>
      <c r="J112" s="26"/>
      <c r="K112" s="21"/>
      <c r="L112" s="26"/>
      <c r="M112" s="21"/>
      <c r="N112" s="26"/>
      <c r="O112" s="21"/>
      <c r="P112" s="26"/>
      <c r="Q112" s="21"/>
      <c r="R112" s="26"/>
      <c r="S112" s="21"/>
      <c r="T112" s="26"/>
      <c r="U112" s="21"/>
      <c r="V112" s="26"/>
      <c r="W112" s="26">
        <f t="shared" ref="W112:W143" si="3">(F112+H112+J112+L112+N112+P112+R112+T112+V112)</f>
        <v>304.29104477611941</v>
      </c>
    </row>
    <row r="113" spans="1:23" ht="15" customHeight="1" x14ac:dyDescent="0.15">
      <c r="A113" s="21">
        <v>106</v>
      </c>
      <c r="B113" s="31" t="s">
        <v>149</v>
      </c>
      <c r="C113" s="29" t="s">
        <v>393</v>
      </c>
      <c r="D113" s="29" t="s">
        <v>24</v>
      </c>
      <c r="E113" s="21"/>
      <c r="F113" s="26"/>
      <c r="G113" s="21"/>
      <c r="H113" s="26"/>
      <c r="I113" s="21"/>
      <c r="J113" s="26"/>
      <c r="K113" s="27">
        <v>5.6041666666666663E-2</v>
      </c>
      <c r="L113" s="26">
        <v>301.3527467988435</v>
      </c>
      <c r="M113" s="21"/>
      <c r="N113" s="26"/>
      <c r="O113" s="21"/>
      <c r="P113" s="26"/>
      <c r="Q113" s="21"/>
      <c r="R113" s="26"/>
      <c r="S113" s="21"/>
      <c r="T113" s="26"/>
      <c r="U113" s="21"/>
      <c r="V113" s="26"/>
      <c r="W113" s="26">
        <f t="shared" si="3"/>
        <v>301.3527467988435</v>
      </c>
    </row>
    <row r="114" spans="1:23" ht="15" customHeight="1" x14ac:dyDescent="0.15">
      <c r="A114" s="21">
        <v>107</v>
      </c>
      <c r="B114" s="31" t="s">
        <v>157</v>
      </c>
      <c r="C114" s="29" t="s">
        <v>367</v>
      </c>
      <c r="D114" s="36" t="s">
        <v>23</v>
      </c>
      <c r="E114" s="21"/>
      <c r="F114" s="26"/>
      <c r="G114" s="21"/>
      <c r="H114" s="26"/>
      <c r="I114" s="21"/>
      <c r="J114" s="26"/>
      <c r="K114" s="21"/>
      <c r="L114" s="26"/>
      <c r="M114" s="21"/>
      <c r="N114" s="26"/>
      <c r="O114" s="21"/>
      <c r="P114" s="26"/>
      <c r="Q114" s="21"/>
      <c r="R114" s="26"/>
      <c r="S114" s="21"/>
      <c r="T114" s="26"/>
      <c r="U114" s="22">
        <v>4.6435185185185184E-2</v>
      </c>
      <c r="V114" s="26">
        <v>300</v>
      </c>
      <c r="W114" s="26">
        <f t="shared" si="3"/>
        <v>300</v>
      </c>
    </row>
    <row r="115" spans="1:23" ht="15" customHeight="1" x14ac:dyDescent="0.15">
      <c r="A115" s="21">
        <v>108</v>
      </c>
      <c r="B115" s="31" t="s">
        <v>209</v>
      </c>
      <c r="C115" s="29" t="s">
        <v>311</v>
      </c>
      <c r="D115" s="38" t="s">
        <v>26</v>
      </c>
      <c r="E115" s="21"/>
      <c r="F115" s="26"/>
      <c r="G115" s="21"/>
      <c r="H115" s="26"/>
      <c r="I115" s="21"/>
      <c r="J115" s="26"/>
      <c r="K115" s="21"/>
      <c r="L115" s="26"/>
      <c r="M115" s="22">
        <v>3.7939814814814815E-2</v>
      </c>
      <c r="N115" s="26">
        <v>298.53569249542403</v>
      </c>
      <c r="O115" s="21"/>
      <c r="P115" s="26"/>
      <c r="Q115" s="21"/>
      <c r="R115" s="26"/>
      <c r="S115" s="21"/>
      <c r="T115" s="26"/>
      <c r="U115" s="21"/>
      <c r="V115" s="26"/>
      <c r="W115" s="26">
        <f t="shared" si="3"/>
        <v>298.53569249542403</v>
      </c>
    </row>
    <row r="116" spans="1:23" ht="15" customHeight="1" x14ac:dyDescent="0.15">
      <c r="A116" s="21">
        <v>109</v>
      </c>
      <c r="B116" s="31" t="s">
        <v>137</v>
      </c>
      <c r="C116" s="29" t="s">
        <v>203</v>
      </c>
      <c r="D116" s="32" t="s">
        <v>22</v>
      </c>
      <c r="E116" s="21"/>
      <c r="F116" s="26"/>
      <c r="G116" s="21"/>
      <c r="H116" s="26"/>
      <c r="I116" s="22">
        <v>4.3148148148148151E-2</v>
      </c>
      <c r="J116" s="34">
        <v>297.98819742489269</v>
      </c>
      <c r="K116" s="21"/>
      <c r="L116" s="26"/>
      <c r="M116" s="21"/>
      <c r="N116" s="26"/>
      <c r="O116" s="21"/>
      <c r="P116" s="26"/>
      <c r="Q116" s="21"/>
      <c r="R116" s="26"/>
      <c r="S116" s="21"/>
      <c r="T116" s="26"/>
      <c r="U116" s="21"/>
      <c r="V116" s="26"/>
      <c r="W116" s="26">
        <f t="shared" si="3"/>
        <v>297.98819742489269</v>
      </c>
    </row>
    <row r="117" spans="1:23" ht="15" customHeight="1" x14ac:dyDescent="0.15">
      <c r="A117" s="21">
        <v>110</v>
      </c>
      <c r="B117" s="31" t="s">
        <v>55</v>
      </c>
      <c r="C117" s="29" t="s">
        <v>198</v>
      </c>
      <c r="D117" s="32" t="s">
        <v>24</v>
      </c>
      <c r="E117" s="21"/>
      <c r="F117" s="26"/>
      <c r="G117" s="21"/>
      <c r="H117" s="26"/>
      <c r="I117" s="22">
        <v>4.3148148148148151E-2</v>
      </c>
      <c r="J117" s="34">
        <v>297.98819742489269</v>
      </c>
      <c r="K117" s="21"/>
      <c r="L117" s="26"/>
      <c r="M117" s="21"/>
      <c r="N117" s="26"/>
      <c r="O117" s="21"/>
      <c r="P117" s="26"/>
      <c r="Q117" s="21"/>
      <c r="R117" s="26"/>
      <c r="S117" s="21"/>
      <c r="T117" s="26"/>
      <c r="U117" s="21"/>
      <c r="V117" s="26"/>
      <c r="W117" s="26">
        <f t="shared" si="3"/>
        <v>297.98819742489269</v>
      </c>
    </row>
    <row r="118" spans="1:23" ht="15" customHeight="1" x14ac:dyDescent="0.15">
      <c r="A118" s="21">
        <v>111</v>
      </c>
      <c r="B118" s="31" t="s">
        <v>392</v>
      </c>
      <c r="C118" s="29" t="s">
        <v>394</v>
      </c>
      <c r="D118" s="29" t="s">
        <v>24</v>
      </c>
      <c r="E118" s="21"/>
      <c r="F118" s="26"/>
      <c r="G118" s="21"/>
      <c r="H118" s="26"/>
      <c r="I118" s="21"/>
      <c r="J118" s="26"/>
      <c r="K118" s="27">
        <v>5.6909722222222216E-2</v>
      </c>
      <c r="L118" s="26">
        <v>296.7561521252797</v>
      </c>
      <c r="M118" s="21"/>
      <c r="N118" s="26"/>
      <c r="O118" s="21"/>
      <c r="P118" s="26"/>
      <c r="Q118" s="21"/>
      <c r="R118" s="26"/>
      <c r="S118" s="21"/>
      <c r="T118" s="26"/>
      <c r="U118" s="21"/>
      <c r="V118" s="26"/>
      <c r="W118" s="26">
        <f t="shared" si="3"/>
        <v>296.7561521252797</v>
      </c>
    </row>
    <row r="119" spans="1:23" ht="15" customHeight="1" x14ac:dyDescent="0.15">
      <c r="A119" s="21">
        <v>112</v>
      </c>
      <c r="B119" s="31" t="s">
        <v>283</v>
      </c>
      <c r="C119" s="29" t="s">
        <v>401</v>
      </c>
      <c r="D119" s="29" t="s">
        <v>20</v>
      </c>
      <c r="E119" s="21"/>
      <c r="F119" s="26"/>
      <c r="G119" s="21"/>
      <c r="H119" s="26"/>
      <c r="I119" s="21"/>
      <c r="J119" s="26"/>
      <c r="K119" s="27">
        <v>5.7060185185185186E-2</v>
      </c>
      <c r="L119" s="26">
        <v>295.97363083164299</v>
      </c>
      <c r="M119" s="21"/>
      <c r="N119" s="26"/>
      <c r="O119" s="21"/>
      <c r="P119" s="26"/>
      <c r="Q119" s="21"/>
      <c r="R119" s="26"/>
      <c r="S119" s="21"/>
      <c r="T119" s="26"/>
      <c r="U119" s="21"/>
      <c r="V119" s="26"/>
      <c r="W119" s="26">
        <f t="shared" si="3"/>
        <v>295.97363083164299</v>
      </c>
    </row>
    <row r="120" spans="1:23" ht="15" customHeight="1" x14ac:dyDescent="0.15">
      <c r="A120" s="21">
        <v>113</v>
      </c>
      <c r="B120" s="31" t="s">
        <v>331</v>
      </c>
      <c r="C120" s="29" t="s">
        <v>403</v>
      </c>
      <c r="D120" s="29" t="s">
        <v>21</v>
      </c>
      <c r="E120" s="21"/>
      <c r="F120" s="26"/>
      <c r="G120" s="21"/>
      <c r="H120" s="26"/>
      <c r="I120" s="21"/>
      <c r="J120" s="26"/>
      <c r="K120" s="21"/>
      <c r="L120" s="26"/>
      <c r="M120" s="21"/>
      <c r="N120" s="26"/>
      <c r="O120" s="22">
        <v>4.7256944444444449E-2</v>
      </c>
      <c r="P120" s="26">
        <v>295.4445260837619</v>
      </c>
      <c r="Q120" s="21"/>
      <c r="R120" s="26"/>
      <c r="S120" s="21"/>
      <c r="T120" s="26"/>
      <c r="U120" s="21"/>
      <c r="V120" s="26"/>
      <c r="W120" s="26">
        <f t="shared" si="3"/>
        <v>295.4445260837619</v>
      </c>
    </row>
    <row r="121" spans="1:23" ht="15" customHeight="1" x14ac:dyDescent="0.15">
      <c r="A121" s="21">
        <v>114</v>
      </c>
      <c r="B121" s="31" t="s">
        <v>138</v>
      </c>
      <c r="C121" s="29" t="s">
        <v>163</v>
      </c>
      <c r="D121" s="37" t="s">
        <v>130</v>
      </c>
      <c r="E121" s="21"/>
      <c r="F121" s="26"/>
      <c r="G121" s="22">
        <v>4.4560185185185182E-2</v>
      </c>
      <c r="H121" s="26">
        <v>291.27272727272731</v>
      </c>
      <c r="I121" s="21"/>
      <c r="J121" s="26"/>
      <c r="K121" s="21"/>
      <c r="L121" s="26"/>
      <c r="M121" s="21"/>
      <c r="N121" s="26"/>
      <c r="O121" s="21"/>
      <c r="P121" s="26"/>
      <c r="Q121" s="21"/>
      <c r="R121" s="26"/>
      <c r="S121" s="21"/>
      <c r="T121" s="26"/>
      <c r="U121" s="21"/>
      <c r="V121" s="26"/>
      <c r="W121" s="26">
        <f t="shared" si="3"/>
        <v>291.27272727272731</v>
      </c>
    </row>
    <row r="122" spans="1:23" ht="15" customHeight="1" x14ac:dyDescent="0.15">
      <c r="A122" s="21">
        <v>115</v>
      </c>
      <c r="B122" s="31" t="s">
        <v>209</v>
      </c>
      <c r="C122" s="29" t="s">
        <v>210</v>
      </c>
      <c r="D122" s="32" t="s">
        <v>197</v>
      </c>
      <c r="E122" s="21"/>
      <c r="F122" s="26"/>
      <c r="G122" s="21"/>
      <c r="H122" s="26"/>
      <c r="I122" s="22">
        <v>4.4722222222222219E-2</v>
      </c>
      <c r="J122" s="34">
        <v>287.50000000000006</v>
      </c>
      <c r="K122" s="21"/>
      <c r="L122" s="26"/>
      <c r="M122" s="21"/>
      <c r="N122" s="26"/>
      <c r="O122" s="21"/>
      <c r="P122" s="26"/>
      <c r="Q122" s="21"/>
      <c r="R122" s="26"/>
      <c r="S122" s="21"/>
      <c r="T122" s="26"/>
      <c r="U122" s="21"/>
      <c r="V122" s="26"/>
      <c r="W122" s="26">
        <f t="shared" si="3"/>
        <v>287.50000000000006</v>
      </c>
    </row>
    <row r="123" spans="1:23" ht="15" customHeight="1" x14ac:dyDescent="0.15">
      <c r="A123" s="21">
        <v>116</v>
      </c>
      <c r="B123" s="31" t="s">
        <v>33</v>
      </c>
      <c r="C123" s="29" t="s">
        <v>346</v>
      </c>
      <c r="D123" s="31" t="s">
        <v>132</v>
      </c>
      <c r="E123" s="21"/>
      <c r="F123" s="26"/>
      <c r="G123" s="21"/>
      <c r="H123" s="26"/>
      <c r="I123" s="21"/>
      <c r="J123" s="26"/>
      <c r="K123" s="21"/>
      <c r="L123" s="26"/>
      <c r="M123" s="21"/>
      <c r="N123" s="26"/>
      <c r="O123" s="22">
        <v>4.912037037037037E-2</v>
      </c>
      <c r="P123" s="26">
        <v>284.23656927426958</v>
      </c>
      <c r="Q123" s="21"/>
      <c r="R123" s="26"/>
      <c r="S123" s="21"/>
      <c r="T123" s="26"/>
      <c r="U123" s="21"/>
      <c r="V123" s="26"/>
      <c r="W123" s="26">
        <f t="shared" si="3"/>
        <v>284.23656927426958</v>
      </c>
    </row>
    <row r="124" spans="1:23" ht="15" customHeight="1" x14ac:dyDescent="0.15">
      <c r="A124" s="21">
        <v>117</v>
      </c>
      <c r="B124" s="31" t="s">
        <v>397</v>
      </c>
      <c r="C124" s="29" t="s">
        <v>398</v>
      </c>
      <c r="D124" s="29" t="s">
        <v>23</v>
      </c>
      <c r="E124" s="21"/>
      <c r="F124" s="26"/>
      <c r="G124" s="21"/>
      <c r="H124" s="26"/>
      <c r="I124" s="21"/>
      <c r="J124" s="26"/>
      <c r="K124" s="27">
        <v>5.950231481481482E-2</v>
      </c>
      <c r="L124" s="26">
        <v>283.82610387084225</v>
      </c>
      <c r="M124" s="21"/>
      <c r="N124" s="26"/>
      <c r="O124" s="21"/>
      <c r="P124" s="26"/>
      <c r="Q124" s="21"/>
      <c r="R124" s="26"/>
      <c r="S124" s="21"/>
      <c r="T124" s="26"/>
      <c r="U124" s="21"/>
      <c r="V124" s="26"/>
      <c r="W124" s="26">
        <f t="shared" si="3"/>
        <v>283.82610387084225</v>
      </c>
    </row>
    <row r="125" spans="1:23" ht="15" customHeight="1" x14ac:dyDescent="0.15">
      <c r="A125" s="21">
        <v>118</v>
      </c>
      <c r="B125" s="31" t="s">
        <v>50</v>
      </c>
      <c r="C125" s="29" t="s">
        <v>77</v>
      </c>
      <c r="D125" s="39" t="s">
        <v>29</v>
      </c>
      <c r="E125" s="22">
        <v>6.4074074074074075E-2</v>
      </c>
      <c r="F125" s="26">
        <v>279.88619942196533</v>
      </c>
      <c r="G125" s="21"/>
      <c r="H125" s="26"/>
      <c r="I125" s="21"/>
      <c r="J125" s="26"/>
      <c r="K125" s="21"/>
      <c r="L125" s="26"/>
      <c r="M125" s="21"/>
      <c r="N125" s="26"/>
      <c r="O125" s="21"/>
      <c r="P125" s="26"/>
      <c r="Q125" s="21"/>
      <c r="R125" s="26"/>
      <c r="S125" s="21"/>
      <c r="T125" s="26"/>
      <c r="U125" s="21"/>
      <c r="V125" s="26"/>
      <c r="W125" s="26">
        <f t="shared" si="3"/>
        <v>279.88619942196533</v>
      </c>
    </row>
    <row r="126" spans="1:23" ht="15" customHeight="1" x14ac:dyDescent="0.15">
      <c r="A126" s="21">
        <v>119</v>
      </c>
      <c r="B126" s="31" t="s">
        <v>390</v>
      </c>
      <c r="C126" s="29" t="s">
        <v>391</v>
      </c>
      <c r="D126" s="31" t="s">
        <v>21</v>
      </c>
      <c r="E126" s="21"/>
      <c r="F126" s="26"/>
      <c r="G126" s="21"/>
      <c r="H126" s="26"/>
      <c r="I126" s="21"/>
      <c r="J126" s="26"/>
      <c r="K126" s="21"/>
      <c r="L126" s="26"/>
      <c r="M126" s="21"/>
      <c r="N126" s="26"/>
      <c r="O126" s="21"/>
      <c r="P126" s="26"/>
      <c r="Q126" s="21"/>
      <c r="R126" s="26"/>
      <c r="S126" s="22">
        <v>0.17694444444444446</v>
      </c>
      <c r="T126" s="26">
        <v>278.3424908424908</v>
      </c>
      <c r="U126" s="21"/>
      <c r="V126" s="26"/>
      <c r="W126" s="26">
        <f t="shared" si="3"/>
        <v>278.3424908424908</v>
      </c>
    </row>
    <row r="127" spans="1:23" ht="15" customHeight="1" x14ac:dyDescent="0.15">
      <c r="A127" s="21">
        <v>120</v>
      </c>
      <c r="B127" s="31" t="s">
        <v>209</v>
      </c>
      <c r="C127" s="29" t="s">
        <v>290</v>
      </c>
      <c r="D127" s="38" t="s">
        <v>23</v>
      </c>
      <c r="E127" s="21"/>
      <c r="F127" s="26"/>
      <c r="G127" s="21"/>
      <c r="H127" s="26"/>
      <c r="I127" s="21"/>
      <c r="J127" s="26"/>
      <c r="K127" s="21"/>
      <c r="L127" s="26"/>
      <c r="M127" s="22">
        <v>4.0787037037037038E-2</v>
      </c>
      <c r="N127" s="26">
        <v>277.69580022701473</v>
      </c>
      <c r="O127" s="21"/>
      <c r="P127" s="26"/>
      <c r="Q127" s="21"/>
      <c r="R127" s="26"/>
      <c r="S127" s="21"/>
      <c r="T127" s="26"/>
      <c r="U127" s="21"/>
      <c r="V127" s="26"/>
      <c r="W127" s="26">
        <f t="shared" si="3"/>
        <v>277.69580022701473</v>
      </c>
    </row>
    <row r="128" spans="1:23" ht="15" customHeight="1" x14ac:dyDescent="0.15">
      <c r="A128" s="21">
        <v>121</v>
      </c>
      <c r="B128" s="31" t="s">
        <v>51</v>
      </c>
      <c r="C128" s="29" t="s">
        <v>78</v>
      </c>
      <c r="D128" s="39" t="s">
        <v>27</v>
      </c>
      <c r="E128" s="22">
        <v>6.4606481481481473E-2</v>
      </c>
      <c r="F128" s="26">
        <v>277.57972053027589</v>
      </c>
      <c r="G128" s="21"/>
      <c r="H128" s="26"/>
      <c r="I128" s="21"/>
      <c r="J128" s="26"/>
      <c r="K128" s="21"/>
      <c r="L128" s="26"/>
      <c r="M128" s="21"/>
      <c r="N128" s="26"/>
      <c r="O128" s="21"/>
      <c r="P128" s="26"/>
      <c r="Q128" s="21"/>
      <c r="R128" s="26"/>
      <c r="S128" s="21"/>
      <c r="T128" s="26"/>
      <c r="U128" s="21"/>
      <c r="V128" s="26"/>
      <c r="W128" s="26">
        <f t="shared" si="3"/>
        <v>277.57972053027589</v>
      </c>
    </row>
    <row r="129" spans="1:23" ht="15" customHeight="1" x14ac:dyDescent="0.15">
      <c r="A129" s="21">
        <v>122</v>
      </c>
      <c r="B129" s="31" t="s">
        <v>53</v>
      </c>
      <c r="C129" s="29" t="s">
        <v>80</v>
      </c>
      <c r="D129" s="39" t="s">
        <v>22</v>
      </c>
      <c r="E129" s="22">
        <v>6.5601851851851856E-2</v>
      </c>
      <c r="F129" s="26">
        <v>273.36803105151728</v>
      </c>
      <c r="G129" s="21"/>
      <c r="H129" s="26"/>
      <c r="I129" s="21"/>
      <c r="J129" s="26"/>
      <c r="K129" s="21"/>
      <c r="L129" s="26"/>
      <c r="M129" s="21"/>
      <c r="N129" s="26"/>
      <c r="O129" s="21"/>
      <c r="P129" s="26"/>
      <c r="Q129" s="21"/>
      <c r="R129" s="26"/>
      <c r="S129" s="21"/>
      <c r="T129" s="26"/>
      <c r="U129" s="21"/>
      <c r="V129" s="26"/>
      <c r="W129" s="26">
        <f t="shared" si="3"/>
        <v>273.36803105151728</v>
      </c>
    </row>
    <row r="130" spans="1:23" ht="15" customHeight="1" x14ac:dyDescent="0.15">
      <c r="A130" s="21">
        <v>123</v>
      </c>
      <c r="B130" s="31" t="s">
        <v>55</v>
      </c>
      <c r="C130" s="29" t="s">
        <v>296</v>
      </c>
      <c r="D130" s="38" t="s">
        <v>19</v>
      </c>
      <c r="E130" s="21"/>
      <c r="F130" s="26"/>
      <c r="G130" s="21"/>
      <c r="H130" s="26"/>
      <c r="I130" s="21"/>
      <c r="J130" s="26"/>
      <c r="K130" s="21"/>
      <c r="L130" s="26"/>
      <c r="M130" s="22">
        <v>4.1516203703703701E-2</v>
      </c>
      <c r="N130" s="26">
        <v>272.81851129077228</v>
      </c>
      <c r="O130" s="21"/>
      <c r="P130" s="26"/>
      <c r="Q130" s="21"/>
      <c r="R130" s="26"/>
      <c r="S130" s="21"/>
      <c r="T130" s="26"/>
      <c r="U130" s="21"/>
      <c r="V130" s="26"/>
      <c r="W130" s="26">
        <f t="shared" si="3"/>
        <v>272.81851129077228</v>
      </c>
    </row>
    <row r="131" spans="1:23" ht="15" customHeight="1" x14ac:dyDescent="0.15">
      <c r="A131" s="21">
        <v>124</v>
      </c>
      <c r="B131" s="31" t="s">
        <v>333</v>
      </c>
      <c r="C131" s="29" t="s">
        <v>343</v>
      </c>
      <c r="D131" s="31" t="s">
        <v>29</v>
      </c>
      <c r="E131" s="21"/>
      <c r="F131" s="26"/>
      <c r="G131" s="21"/>
      <c r="H131" s="26"/>
      <c r="I131" s="21"/>
      <c r="J131" s="26"/>
      <c r="K131" s="21"/>
      <c r="L131" s="26"/>
      <c r="M131" s="21"/>
      <c r="N131" s="26"/>
      <c r="O131" s="22">
        <v>5.1273148148148151E-2</v>
      </c>
      <c r="P131" s="26">
        <v>272.30248306997743</v>
      </c>
      <c r="Q131" s="21"/>
      <c r="R131" s="26"/>
      <c r="S131" s="21"/>
      <c r="T131" s="26"/>
      <c r="U131" s="21"/>
      <c r="V131" s="26"/>
      <c r="W131" s="26">
        <f t="shared" si="3"/>
        <v>272.30248306997743</v>
      </c>
    </row>
    <row r="132" spans="1:23" ht="15" customHeight="1" x14ac:dyDescent="0.15">
      <c r="A132" s="21">
        <v>125</v>
      </c>
      <c r="B132" s="31" t="s">
        <v>285</v>
      </c>
      <c r="C132" s="29" t="s">
        <v>293</v>
      </c>
      <c r="D132" s="38" t="s">
        <v>19</v>
      </c>
      <c r="E132" s="21"/>
      <c r="F132" s="26"/>
      <c r="G132" s="21"/>
      <c r="H132" s="26"/>
      <c r="I132" s="21"/>
      <c r="J132" s="26"/>
      <c r="K132" s="21"/>
      <c r="L132" s="26"/>
      <c r="M132" s="22">
        <v>4.1655092592592598E-2</v>
      </c>
      <c r="N132" s="26">
        <v>271.90886357321477</v>
      </c>
      <c r="O132" s="21"/>
      <c r="P132" s="26"/>
      <c r="Q132" s="21"/>
      <c r="R132" s="26"/>
      <c r="S132" s="21"/>
      <c r="T132" s="26"/>
      <c r="U132" s="21"/>
      <c r="V132" s="26"/>
      <c r="W132" s="26">
        <f t="shared" si="3"/>
        <v>271.90886357321477</v>
      </c>
    </row>
    <row r="133" spans="1:23" ht="15" customHeight="1" x14ac:dyDescent="0.15">
      <c r="A133" s="21">
        <v>126</v>
      </c>
      <c r="B133" s="31" t="s">
        <v>34</v>
      </c>
      <c r="C133" s="29" t="s">
        <v>399</v>
      </c>
      <c r="D133" s="29" t="s">
        <v>24</v>
      </c>
      <c r="E133" s="21"/>
      <c r="F133" s="26"/>
      <c r="G133" s="21"/>
      <c r="H133" s="26"/>
      <c r="I133" s="21"/>
      <c r="J133" s="26"/>
      <c r="K133" s="27">
        <v>6.2152777777777779E-2</v>
      </c>
      <c r="L133" s="26">
        <v>271.72253258845438</v>
      </c>
      <c r="M133" s="21"/>
      <c r="N133" s="26"/>
      <c r="O133" s="21"/>
      <c r="P133" s="26"/>
      <c r="Q133" s="21"/>
      <c r="R133" s="26"/>
      <c r="S133" s="21"/>
      <c r="T133" s="26"/>
      <c r="U133" s="21"/>
      <c r="V133" s="26"/>
      <c r="W133" s="26">
        <f t="shared" si="3"/>
        <v>271.72253258845438</v>
      </c>
    </row>
    <row r="134" spans="1:23" ht="15" customHeight="1" x14ac:dyDescent="0.15">
      <c r="A134" s="21">
        <v>127</v>
      </c>
      <c r="B134" s="31" t="s">
        <v>283</v>
      </c>
      <c r="C134" s="29" t="s">
        <v>294</v>
      </c>
      <c r="D134" s="38" t="s">
        <v>273</v>
      </c>
      <c r="E134" s="21"/>
      <c r="F134" s="26"/>
      <c r="G134" s="21"/>
      <c r="H134" s="26"/>
      <c r="I134" s="21"/>
      <c r="J134" s="26"/>
      <c r="K134" s="21"/>
      <c r="L134" s="26"/>
      <c r="M134" s="22">
        <v>4.2511574074074077E-2</v>
      </c>
      <c r="N134" s="26">
        <v>266.43071059079773</v>
      </c>
      <c r="O134" s="21"/>
      <c r="P134" s="26"/>
      <c r="Q134" s="21"/>
      <c r="R134" s="26"/>
      <c r="S134" s="21"/>
      <c r="T134" s="26"/>
      <c r="U134" s="21"/>
      <c r="V134" s="26"/>
      <c r="W134" s="26">
        <f t="shared" si="3"/>
        <v>266.43071059079773</v>
      </c>
    </row>
    <row r="135" spans="1:23" ht="15" customHeight="1" x14ac:dyDescent="0.15">
      <c r="A135" s="21">
        <v>128</v>
      </c>
      <c r="B135" s="31" t="s">
        <v>224</v>
      </c>
      <c r="C135" s="31" t="s">
        <v>225</v>
      </c>
      <c r="D135" s="32" t="s">
        <v>197</v>
      </c>
      <c r="E135" s="21"/>
      <c r="F135" s="26"/>
      <c r="G135" s="21"/>
      <c r="H135" s="26"/>
      <c r="I135" s="22">
        <v>4.8356481481481479E-2</v>
      </c>
      <c r="J135" s="34">
        <v>265.89277166108189</v>
      </c>
      <c r="K135" s="21"/>
      <c r="L135" s="26"/>
      <c r="M135" s="21"/>
      <c r="N135" s="26"/>
      <c r="O135" s="21"/>
      <c r="P135" s="26"/>
      <c r="Q135" s="21"/>
      <c r="R135" s="26"/>
      <c r="S135" s="21"/>
      <c r="T135" s="26"/>
      <c r="U135" s="21"/>
      <c r="V135" s="26"/>
      <c r="W135" s="26">
        <f t="shared" si="3"/>
        <v>265.89277166108189</v>
      </c>
    </row>
    <row r="136" spans="1:23" ht="15" customHeight="1" x14ac:dyDescent="0.15">
      <c r="A136" s="21">
        <v>129</v>
      </c>
      <c r="B136" s="31" t="s">
        <v>206</v>
      </c>
      <c r="C136" s="29" t="s">
        <v>207</v>
      </c>
      <c r="D136" s="32" t="s">
        <v>197</v>
      </c>
      <c r="E136" s="21"/>
      <c r="F136" s="26"/>
      <c r="G136" s="21"/>
      <c r="H136" s="26"/>
      <c r="I136" s="22">
        <v>4.8611111111111112E-2</v>
      </c>
      <c r="J136" s="34">
        <v>264.5</v>
      </c>
      <c r="K136" s="21"/>
      <c r="L136" s="26"/>
      <c r="M136" s="21"/>
      <c r="N136" s="26"/>
      <c r="O136" s="21"/>
      <c r="P136" s="26"/>
      <c r="Q136" s="21"/>
      <c r="R136" s="26"/>
      <c r="S136" s="21"/>
      <c r="T136" s="26"/>
      <c r="U136" s="21"/>
      <c r="V136" s="26"/>
      <c r="W136" s="26">
        <f t="shared" si="3"/>
        <v>264.5</v>
      </c>
    </row>
    <row r="137" spans="1:23" ht="15" customHeight="1" x14ac:dyDescent="0.15">
      <c r="A137" s="21">
        <v>130</v>
      </c>
      <c r="B137" s="31" t="s">
        <v>31</v>
      </c>
      <c r="C137" s="29" t="s">
        <v>335</v>
      </c>
      <c r="D137" s="31" t="s">
        <v>18</v>
      </c>
      <c r="E137" s="21"/>
      <c r="F137" s="26"/>
      <c r="G137" s="21"/>
      <c r="H137" s="26"/>
      <c r="I137" s="21"/>
      <c r="J137" s="26"/>
      <c r="K137" s="21"/>
      <c r="L137" s="26"/>
      <c r="M137" s="21"/>
      <c r="N137" s="26"/>
      <c r="O137" s="22">
        <v>5.2847222222222219E-2</v>
      </c>
      <c r="P137" s="26">
        <v>264.19185282523</v>
      </c>
      <c r="Q137" s="21"/>
      <c r="R137" s="26"/>
      <c r="S137" s="21"/>
      <c r="T137" s="26"/>
      <c r="U137" s="21"/>
      <c r="V137" s="26"/>
      <c r="W137" s="26">
        <f t="shared" si="3"/>
        <v>264.19185282523</v>
      </c>
    </row>
    <row r="138" spans="1:23" ht="15" customHeight="1" x14ac:dyDescent="0.15">
      <c r="A138" s="21">
        <v>131</v>
      </c>
      <c r="B138" s="31" t="s">
        <v>55</v>
      </c>
      <c r="C138" s="29" t="s">
        <v>84</v>
      </c>
      <c r="D138" s="39" t="s">
        <v>25</v>
      </c>
      <c r="E138" s="22">
        <v>6.7916666666666667E-2</v>
      </c>
      <c r="F138" s="26">
        <v>264.05078391274708</v>
      </c>
      <c r="G138" s="21"/>
      <c r="H138" s="26"/>
      <c r="I138" s="21"/>
      <c r="J138" s="26"/>
      <c r="K138" s="21"/>
      <c r="L138" s="26"/>
      <c r="M138" s="21"/>
      <c r="N138" s="26"/>
      <c r="O138" s="21"/>
      <c r="P138" s="26"/>
      <c r="Q138" s="21"/>
      <c r="R138" s="26"/>
      <c r="S138" s="21"/>
      <c r="T138" s="26"/>
      <c r="U138" s="21"/>
      <c r="V138" s="26"/>
      <c r="W138" s="26">
        <f t="shared" si="3"/>
        <v>264.05078391274708</v>
      </c>
    </row>
    <row r="139" spans="1:23" ht="15" customHeight="1" x14ac:dyDescent="0.15">
      <c r="A139" s="21">
        <v>132</v>
      </c>
      <c r="B139" s="31" t="s">
        <v>216</v>
      </c>
      <c r="C139" s="29" t="s">
        <v>217</v>
      </c>
      <c r="D139" s="32" t="s">
        <v>25</v>
      </c>
      <c r="E139" s="21"/>
      <c r="F139" s="26"/>
      <c r="G139" s="21"/>
      <c r="H139" s="26"/>
      <c r="I139" s="22">
        <v>4.8912037037037039E-2</v>
      </c>
      <c r="J139" s="34">
        <v>262.87269285376243</v>
      </c>
      <c r="K139" s="21"/>
      <c r="L139" s="26"/>
      <c r="M139" s="21"/>
      <c r="N139" s="26"/>
      <c r="O139" s="21"/>
      <c r="P139" s="26"/>
      <c r="Q139" s="21"/>
      <c r="R139" s="26"/>
      <c r="S139" s="21"/>
      <c r="T139" s="26"/>
      <c r="U139" s="21"/>
      <c r="V139" s="26"/>
      <c r="W139" s="26">
        <f t="shared" si="3"/>
        <v>262.87269285376243</v>
      </c>
    </row>
    <row r="140" spans="1:23" ht="15" customHeight="1" x14ac:dyDescent="0.15">
      <c r="A140" s="21">
        <v>133</v>
      </c>
      <c r="B140" s="31" t="s">
        <v>137</v>
      </c>
      <c r="C140" s="31" t="s">
        <v>305</v>
      </c>
      <c r="D140" s="32" t="s">
        <v>19</v>
      </c>
      <c r="E140" s="21"/>
      <c r="F140" s="26"/>
      <c r="G140" s="21"/>
      <c r="H140" s="26"/>
      <c r="I140" s="21"/>
      <c r="J140" s="26"/>
      <c r="K140" s="21"/>
      <c r="L140" s="26"/>
      <c r="M140" s="22">
        <v>4.3391203703703703E-2</v>
      </c>
      <c r="N140" s="26">
        <v>261.0296078954388</v>
      </c>
      <c r="O140" s="21"/>
      <c r="P140" s="26"/>
      <c r="Q140" s="21"/>
      <c r="R140" s="26"/>
      <c r="S140" s="21"/>
      <c r="T140" s="26"/>
      <c r="U140" s="21"/>
      <c r="V140" s="26"/>
      <c r="W140" s="26">
        <f t="shared" si="3"/>
        <v>261.0296078954388</v>
      </c>
    </row>
    <row r="141" spans="1:23" ht="15" customHeight="1" x14ac:dyDescent="0.15">
      <c r="A141" s="21">
        <v>134</v>
      </c>
      <c r="B141" s="31" t="s">
        <v>140</v>
      </c>
      <c r="C141" s="29" t="s">
        <v>300</v>
      </c>
      <c r="D141" s="38" t="s">
        <v>19</v>
      </c>
      <c r="E141" s="21"/>
      <c r="F141" s="26"/>
      <c r="G141" s="21"/>
      <c r="H141" s="26"/>
      <c r="I141" s="21"/>
      <c r="J141" s="26"/>
      <c r="K141" s="21"/>
      <c r="L141" s="26"/>
      <c r="M141" s="22">
        <v>4.341435185185185E-2</v>
      </c>
      <c r="N141" s="26">
        <v>260.890429218875</v>
      </c>
      <c r="O141" s="21"/>
      <c r="P141" s="26"/>
      <c r="Q141" s="21"/>
      <c r="R141" s="26"/>
      <c r="S141" s="21"/>
      <c r="T141" s="26"/>
      <c r="U141" s="21"/>
      <c r="V141" s="26"/>
      <c r="W141" s="26">
        <f t="shared" si="3"/>
        <v>260.890429218875</v>
      </c>
    </row>
    <row r="142" spans="1:23" ht="15" customHeight="1" x14ac:dyDescent="0.15">
      <c r="A142" s="21">
        <v>135</v>
      </c>
      <c r="B142" s="31" t="s">
        <v>40</v>
      </c>
      <c r="C142" s="29" t="s">
        <v>86</v>
      </c>
      <c r="D142" s="39" t="s">
        <v>24</v>
      </c>
      <c r="E142" s="22">
        <v>6.9178240740740735E-2</v>
      </c>
      <c r="F142" s="26">
        <v>259.23540237577379</v>
      </c>
      <c r="G142" s="21"/>
      <c r="H142" s="26"/>
      <c r="I142" s="21"/>
      <c r="J142" s="26"/>
      <c r="K142" s="21"/>
      <c r="L142" s="26"/>
      <c r="M142" s="21"/>
      <c r="N142" s="26"/>
      <c r="O142" s="21"/>
      <c r="P142" s="26"/>
      <c r="Q142" s="21"/>
      <c r="R142" s="26"/>
      <c r="S142" s="21"/>
      <c r="T142" s="26"/>
      <c r="U142" s="21"/>
      <c r="V142" s="26"/>
      <c r="W142" s="26">
        <f t="shared" si="3"/>
        <v>259.23540237577379</v>
      </c>
    </row>
    <row r="143" spans="1:23" ht="15" customHeight="1" x14ac:dyDescent="0.15">
      <c r="A143" s="21">
        <v>136</v>
      </c>
      <c r="B143" s="31" t="s">
        <v>239</v>
      </c>
      <c r="C143" s="29" t="s">
        <v>244</v>
      </c>
      <c r="D143" s="32" t="s">
        <v>197</v>
      </c>
      <c r="E143" s="21"/>
      <c r="F143" s="26"/>
      <c r="G143" s="21"/>
      <c r="H143" s="26"/>
      <c r="I143" s="22">
        <v>4.9629629629629635E-2</v>
      </c>
      <c r="J143" s="34">
        <v>259.07182835820896</v>
      </c>
      <c r="K143" s="21"/>
      <c r="L143" s="26"/>
      <c r="M143" s="21"/>
      <c r="N143" s="26"/>
      <c r="O143" s="21"/>
      <c r="P143" s="26"/>
      <c r="Q143" s="21"/>
      <c r="R143" s="26"/>
      <c r="S143" s="21"/>
      <c r="T143" s="26"/>
      <c r="U143" s="21"/>
      <c r="V143" s="26"/>
      <c r="W143" s="26">
        <f t="shared" si="3"/>
        <v>259.07182835820896</v>
      </c>
    </row>
    <row r="144" spans="1:23" ht="15" customHeight="1" x14ac:dyDescent="0.15">
      <c r="A144" s="21">
        <v>137</v>
      </c>
      <c r="B144" s="31" t="s">
        <v>149</v>
      </c>
      <c r="C144" s="29" t="s">
        <v>181</v>
      </c>
      <c r="D144" s="37" t="s">
        <v>130</v>
      </c>
      <c r="E144" s="21"/>
      <c r="F144" s="26"/>
      <c r="G144" s="22">
        <v>5.0208333333333334E-2</v>
      </c>
      <c r="H144" s="26">
        <v>258.50622406639002</v>
      </c>
      <c r="I144" s="21"/>
      <c r="J144" s="26"/>
      <c r="K144" s="21"/>
      <c r="L144" s="26"/>
      <c r="M144" s="21"/>
      <c r="N144" s="26"/>
      <c r="O144" s="21"/>
      <c r="P144" s="26"/>
      <c r="Q144" s="21"/>
      <c r="R144" s="26"/>
      <c r="S144" s="21"/>
      <c r="T144" s="26"/>
      <c r="U144" s="21"/>
      <c r="V144" s="26"/>
      <c r="W144" s="26">
        <f t="shared" ref="W144:W175" si="4">(F144+H144+J144+L144+N144+P144+R144+T144+V144)</f>
        <v>258.50622406639002</v>
      </c>
    </row>
    <row r="145" spans="1:23" ht="15" customHeight="1" x14ac:dyDescent="0.15">
      <c r="A145" s="21">
        <v>138</v>
      </c>
      <c r="B145" s="31" t="s">
        <v>212</v>
      </c>
      <c r="C145" s="29" t="s">
        <v>238</v>
      </c>
      <c r="D145" s="32" t="s">
        <v>197</v>
      </c>
      <c r="E145" s="21"/>
      <c r="F145" s="26"/>
      <c r="G145" s="21"/>
      <c r="H145" s="26"/>
      <c r="I145" s="22">
        <v>4.9745370370370377E-2</v>
      </c>
      <c r="J145" s="34">
        <v>258.46905537459281</v>
      </c>
      <c r="K145" s="21"/>
      <c r="L145" s="26"/>
      <c r="M145" s="21"/>
      <c r="N145" s="26"/>
      <c r="O145" s="21"/>
      <c r="P145" s="26"/>
      <c r="Q145" s="21"/>
      <c r="R145" s="26"/>
      <c r="S145" s="21"/>
      <c r="T145" s="26"/>
      <c r="U145" s="21"/>
      <c r="V145" s="26"/>
      <c r="W145" s="26">
        <f t="shared" si="4"/>
        <v>258.46905537459281</v>
      </c>
    </row>
    <row r="146" spans="1:23" ht="15" customHeight="1" x14ac:dyDescent="0.15">
      <c r="A146" s="21">
        <v>139</v>
      </c>
      <c r="B146" s="31" t="s">
        <v>276</v>
      </c>
      <c r="C146" s="29" t="s">
        <v>288</v>
      </c>
      <c r="D146" s="38" t="s">
        <v>20</v>
      </c>
      <c r="E146" s="21"/>
      <c r="F146" s="26"/>
      <c r="G146" s="21"/>
      <c r="H146" s="26"/>
      <c r="I146" s="21"/>
      <c r="J146" s="26"/>
      <c r="K146" s="21"/>
      <c r="L146" s="26"/>
      <c r="M146" s="22">
        <v>4.4062500000000004E-2</v>
      </c>
      <c r="N146" s="26">
        <v>257.05279747832941</v>
      </c>
      <c r="O146" s="21"/>
      <c r="P146" s="26"/>
      <c r="Q146" s="21"/>
      <c r="R146" s="26"/>
      <c r="S146" s="21"/>
      <c r="T146" s="26"/>
      <c r="U146" s="21"/>
      <c r="V146" s="26"/>
      <c r="W146" s="26">
        <f t="shared" si="4"/>
        <v>257.05279747832941</v>
      </c>
    </row>
    <row r="147" spans="1:23" ht="15" customHeight="1" x14ac:dyDescent="0.15">
      <c r="A147" s="21">
        <v>140</v>
      </c>
      <c r="B147" s="31" t="s">
        <v>241</v>
      </c>
      <c r="C147" s="29" t="s">
        <v>242</v>
      </c>
      <c r="D147" s="32" t="s">
        <v>25</v>
      </c>
      <c r="E147" s="21"/>
      <c r="F147" s="26"/>
      <c r="G147" s="21"/>
      <c r="H147" s="26"/>
      <c r="I147" s="22">
        <v>5.0439814814814819E-2</v>
      </c>
      <c r="J147" s="34">
        <v>254.9105094079853</v>
      </c>
      <c r="K147" s="21"/>
      <c r="L147" s="26"/>
      <c r="M147" s="21"/>
      <c r="N147" s="26"/>
      <c r="O147" s="21"/>
      <c r="P147" s="26"/>
      <c r="Q147" s="21"/>
      <c r="R147" s="26"/>
      <c r="S147" s="21"/>
      <c r="T147" s="26"/>
      <c r="U147" s="21"/>
      <c r="V147" s="26"/>
      <c r="W147" s="26">
        <f t="shared" si="4"/>
        <v>254.9105094079853</v>
      </c>
    </row>
    <row r="148" spans="1:23" ht="15" customHeight="1" x14ac:dyDescent="0.15">
      <c r="A148" s="21">
        <v>141</v>
      </c>
      <c r="B148" s="31" t="s">
        <v>199</v>
      </c>
      <c r="C148" s="29" t="s">
        <v>200</v>
      </c>
      <c r="D148" s="32" t="s">
        <v>19</v>
      </c>
      <c r="E148" s="21"/>
      <c r="F148" s="26"/>
      <c r="G148" s="21"/>
      <c r="H148" s="26"/>
      <c r="I148" s="22">
        <v>5.0486111111111114E-2</v>
      </c>
      <c r="J148" s="34">
        <v>254.6767537826685</v>
      </c>
      <c r="K148" s="21"/>
      <c r="L148" s="26"/>
      <c r="M148" s="21"/>
      <c r="N148" s="26"/>
      <c r="O148" s="21"/>
      <c r="P148" s="26"/>
      <c r="Q148" s="21"/>
      <c r="R148" s="26"/>
      <c r="S148" s="21"/>
      <c r="T148" s="26"/>
      <c r="U148" s="21"/>
      <c r="V148" s="26"/>
      <c r="W148" s="26">
        <f t="shared" si="4"/>
        <v>254.6767537826685</v>
      </c>
    </row>
    <row r="149" spans="1:23" ht="15" customHeight="1" x14ac:dyDescent="0.15">
      <c r="A149" s="21">
        <v>142</v>
      </c>
      <c r="B149" s="31" t="s">
        <v>140</v>
      </c>
      <c r="C149" s="29" t="s">
        <v>185</v>
      </c>
      <c r="D149" s="37" t="s">
        <v>18</v>
      </c>
      <c r="E149" s="21"/>
      <c r="F149" s="26"/>
      <c r="G149" s="22">
        <v>5.1770833333333328E-2</v>
      </c>
      <c r="H149" s="26">
        <v>250.7042253521127</v>
      </c>
      <c r="I149" s="21"/>
      <c r="J149" s="26"/>
      <c r="K149" s="21"/>
      <c r="L149" s="26"/>
      <c r="M149" s="21"/>
      <c r="N149" s="26"/>
      <c r="O149" s="21"/>
      <c r="P149" s="26"/>
      <c r="Q149" s="21"/>
      <c r="R149" s="26"/>
      <c r="S149" s="21"/>
      <c r="T149" s="26"/>
      <c r="U149" s="21"/>
      <c r="V149" s="26"/>
      <c r="W149" s="26">
        <f t="shared" si="4"/>
        <v>250.7042253521127</v>
      </c>
    </row>
    <row r="150" spans="1:23" ht="15" customHeight="1" x14ac:dyDescent="0.15">
      <c r="A150" s="21">
        <v>143</v>
      </c>
      <c r="B150" s="31" t="s">
        <v>31</v>
      </c>
      <c r="C150" s="29" t="s">
        <v>339</v>
      </c>
      <c r="D150" s="31" t="s">
        <v>19</v>
      </c>
      <c r="E150" s="21"/>
      <c r="F150" s="26"/>
      <c r="G150" s="21"/>
      <c r="H150" s="26"/>
      <c r="I150" s="21"/>
      <c r="J150" s="26"/>
      <c r="K150" s="21"/>
      <c r="L150" s="26"/>
      <c r="M150" s="21"/>
      <c r="N150" s="26"/>
      <c r="O150" s="22">
        <v>5.5706018518518523E-2</v>
      </c>
      <c r="P150" s="26">
        <v>250.63370039476419</v>
      </c>
      <c r="Q150" s="21"/>
      <c r="R150" s="26"/>
      <c r="S150" s="21"/>
      <c r="T150" s="26"/>
      <c r="U150" s="21"/>
      <c r="V150" s="26"/>
      <c r="W150" s="26">
        <f t="shared" si="4"/>
        <v>250.63370039476419</v>
      </c>
    </row>
    <row r="151" spans="1:23" ht="15" customHeight="1" x14ac:dyDescent="0.15">
      <c r="A151" s="21">
        <v>144</v>
      </c>
      <c r="B151" s="31" t="s">
        <v>31</v>
      </c>
      <c r="C151" s="29" t="s">
        <v>186</v>
      </c>
      <c r="D151" s="37" t="s">
        <v>18</v>
      </c>
      <c r="E151" s="21"/>
      <c r="F151" s="26"/>
      <c r="G151" s="22">
        <v>5.1840277777777777E-2</v>
      </c>
      <c r="H151" s="26">
        <v>250.36838580040188</v>
      </c>
      <c r="I151" s="21"/>
      <c r="J151" s="26"/>
      <c r="K151" s="21"/>
      <c r="L151" s="26"/>
      <c r="M151" s="21"/>
      <c r="N151" s="26"/>
      <c r="O151" s="21"/>
      <c r="P151" s="26"/>
      <c r="Q151" s="21"/>
      <c r="R151" s="26"/>
      <c r="S151" s="21"/>
      <c r="T151" s="26"/>
      <c r="U151" s="21"/>
      <c r="V151" s="26"/>
      <c r="W151" s="26">
        <f t="shared" si="4"/>
        <v>250.36838580040188</v>
      </c>
    </row>
    <row r="152" spans="1:23" ht="15" customHeight="1" x14ac:dyDescent="0.15">
      <c r="A152" s="21">
        <v>145</v>
      </c>
      <c r="B152" s="31" t="s">
        <v>34</v>
      </c>
      <c r="C152" s="29" t="s">
        <v>87</v>
      </c>
      <c r="D152" s="39" t="s">
        <v>22</v>
      </c>
      <c r="E152" s="22">
        <v>7.1932870370370369E-2</v>
      </c>
      <c r="F152" s="26">
        <v>249.30812550281578</v>
      </c>
      <c r="G152" s="21"/>
      <c r="H152" s="26"/>
      <c r="I152" s="21"/>
      <c r="J152" s="26"/>
      <c r="K152" s="21"/>
      <c r="L152" s="26"/>
      <c r="M152" s="21"/>
      <c r="N152" s="26"/>
      <c r="O152" s="21"/>
      <c r="P152" s="26"/>
      <c r="Q152" s="21"/>
      <c r="R152" s="26"/>
      <c r="S152" s="21"/>
      <c r="T152" s="26"/>
      <c r="U152" s="21"/>
      <c r="V152" s="26"/>
      <c r="W152" s="26">
        <f t="shared" si="4"/>
        <v>249.30812550281578</v>
      </c>
    </row>
    <row r="153" spans="1:23" ht="15" customHeight="1" x14ac:dyDescent="0.15">
      <c r="A153" s="21">
        <v>146</v>
      </c>
      <c r="B153" s="31" t="s">
        <v>224</v>
      </c>
      <c r="C153" s="29" t="s">
        <v>287</v>
      </c>
      <c r="D153" s="38" t="s">
        <v>24</v>
      </c>
      <c r="E153" s="21"/>
      <c r="F153" s="26"/>
      <c r="G153" s="21"/>
      <c r="H153" s="26"/>
      <c r="I153" s="21"/>
      <c r="J153" s="26"/>
      <c r="K153" s="21"/>
      <c r="L153" s="26"/>
      <c r="M153" s="22">
        <v>4.5497685185185183E-2</v>
      </c>
      <c r="N153" s="26">
        <v>248.94428898499112</v>
      </c>
      <c r="O153" s="21"/>
      <c r="P153" s="26"/>
      <c r="Q153" s="21"/>
      <c r="R153" s="26"/>
      <c r="S153" s="21"/>
      <c r="T153" s="26"/>
      <c r="U153" s="21"/>
      <c r="V153" s="26"/>
      <c r="W153" s="26">
        <f t="shared" si="4"/>
        <v>248.94428898499112</v>
      </c>
    </row>
    <row r="154" spans="1:23" ht="15" customHeight="1" x14ac:dyDescent="0.15">
      <c r="A154" s="21">
        <v>147</v>
      </c>
      <c r="B154" s="31" t="s">
        <v>201</v>
      </c>
      <c r="C154" s="29" t="s">
        <v>292</v>
      </c>
      <c r="D154" s="38" t="s">
        <v>19</v>
      </c>
      <c r="E154" s="21"/>
      <c r="F154" s="26"/>
      <c r="G154" s="21"/>
      <c r="H154" s="26"/>
      <c r="I154" s="21"/>
      <c r="J154" s="26"/>
      <c r="K154" s="21"/>
      <c r="L154" s="26"/>
      <c r="M154" s="22">
        <v>4.5775462962962969E-2</v>
      </c>
      <c r="N154" s="26">
        <v>247.43362831858406</v>
      </c>
      <c r="O154" s="21"/>
      <c r="P154" s="26"/>
      <c r="Q154" s="21"/>
      <c r="R154" s="26"/>
      <c r="S154" s="21"/>
      <c r="T154" s="26"/>
      <c r="U154" s="21"/>
      <c r="V154" s="26"/>
      <c r="W154" s="26">
        <f t="shared" si="4"/>
        <v>247.43362831858406</v>
      </c>
    </row>
    <row r="155" spans="1:23" ht="15" customHeight="1" x14ac:dyDescent="0.15">
      <c r="A155" s="21">
        <v>148</v>
      </c>
      <c r="B155" s="31" t="s">
        <v>240</v>
      </c>
      <c r="C155" s="29" t="s">
        <v>243</v>
      </c>
      <c r="D155" s="32" t="s">
        <v>27</v>
      </c>
      <c r="E155" s="21"/>
      <c r="F155" s="26"/>
      <c r="G155" s="21"/>
      <c r="H155" s="26"/>
      <c r="I155" s="22">
        <v>5.2048611111111108E-2</v>
      </c>
      <c r="J155" s="34">
        <v>247.03135423615745</v>
      </c>
      <c r="K155" s="21"/>
      <c r="L155" s="26"/>
      <c r="M155" s="21"/>
      <c r="N155" s="26"/>
      <c r="O155" s="21"/>
      <c r="P155" s="26"/>
      <c r="Q155" s="21"/>
      <c r="R155" s="26"/>
      <c r="S155" s="21"/>
      <c r="T155" s="26"/>
      <c r="U155" s="21"/>
      <c r="V155" s="26"/>
      <c r="W155" s="26">
        <f t="shared" si="4"/>
        <v>247.03135423615745</v>
      </c>
    </row>
    <row r="156" spans="1:23" ht="15" customHeight="1" x14ac:dyDescent="0.15">
      <c r="A156" s="21">
        <v>149</v>
      </c>
      <c r="B156" s="31" t="s">
        <v>55</v>
      </c>
      <c r="C156" s="29" t="s">
        <v>372</v>
      </c>
      <c r="D156" s="36" t="s">
        <v>30</v>
      </c>
      <c r="E156" s="21"/>
      <c r="F156" s="26"/>
      <c r="G156" s="21"/>
      <c r="H156" s="26"/>
      <c r="I156" s="21"/>
      <c r="J156" s="26"/>
      <c r="K156" s="21"/>
      <c r="L156" s="26"/>
      <c r="M156" s="21"/>
      <c r="N156" s="26"/>
      <c r="O156" s="21"/>
      <c r="P156" s="26"/>
      <c r="Q156" s="21"/>
      <c r="R156" s="26"/>
      <c r="S156" s="21"/>
      <c r="T156" s="26"/>
      <c r="U156" s="22">
        <v>5.6678240740740737E-2</v>
      </c>
      <c r="V156" s="26">
        <v>245.78313253012047</v>
      </c>
      <c r="W156" s="26">
        <f t="shared" si="4"/>
        <v>245.78313253012047</v>
      </c>
    </row>
    <row r="157" spans="1:23" ht="15" customHeight="1" x14ac:dyDescent="0.15">
      <c r="A157" s="21">
        <v>150</v>
      </c>
      <c r="B157" s="31" t="s">
        <v>226</v>
      </c>
      <c r="C157" s="31" t="s">
        <v>227</v>
      </c>
      <c r="D157" s="32" t="s">
        <v>22</v>
      </c>
      <c r="E157" s="21"/>
      <c r="F157" s="26"/>
      <c r="G157" s="21"/>
      <c r="H157" s="26"/>
      <c r="I157" s="22">
        <v>5.2453703703703704E-2</v>
      </c>
      <c r="J157" s="34">
        <v>245.12356575463372</v>
      </c>
      <c r="K157" s="21"/>
      <c r="L157" s="26"/>
      <c r="M157" s="21"/>
      <c r="N157" s="26"/>
      <c r="O157" s="21"/>
      <c r="P157" s="26"/>
      <c r="Q157" s="21"/>
      <c r="R157" s="26"/>
      <c r="S157" s="21"/>
      <c r="T157" s="26"/>
      <c r="U157" s="21"/>
      <c r="V157" s="26"/>
      <c r="W157" s="26">
        <f t="shared" si="4"/>
        <v>245.12356575463372</v>
      </c>
    </row>
    <row r="158" spans="1:23" ht="15" customHeight="1" x14ac:dyDescent="0.15">
      <c r="A158" s="21">
        <v>151</v>
      </c>
      <c r="B158" s="31" t="s">
        <v>279</v>
      </c>
      <c r="C158" s="31" t="s">
        <v>306</v>
      </c>
      <c r="D158" s="32" t="s">
        <v>21</v>
      </c>
      <c r="E158" s="21"/>
      <c r="F158" s="26"/>
      <c r="G158" s="21"/>
      <c r="H158" s="26"/>
      <c r="I158" s="21"/>
      <c r="J158" s="26"/>
      <c r="K158" s="21"/>
      <c r="L158" s="26"/>
      <c r="M158" s="22">
        <v>4.6342592592592595E-2</v>
      </c>
      <c r="N158" s="26">
        <v>244.4055944055944</v>
      </c>
      <c r="O158" s="21"/>
      <c r="P158" s="26"/>
      <c r="Q158" s="21"/>
      <c r="R158" s="26"/>
      <c r="S158" s="21"/>
      <c r="T158" s="26"/>
      <c r="U158" s="21"/>
      <c r="V158" s="26"/>
      <c r="W158" s="26">
        <f t="shared" si="4"/>
        <v>244.4055944055944</v>
      </c>
    </row>
    <row r="159" spans="1:23" ht="15" customHeight="1" x14ac:dyDescent="0.15">
      <c r="A159" s="21">
        <v>152</v>
      </c>
      <c r="B159" s="31" t="s">
        <v>201</v>
      </c>
      <c r="C159" s="29" t="s">
        <v>202</v>
      </c>
      <c r="D159" s="32" t="s">
        <v>27</v>
      </c>
      <c r="E159" s="21"/>
      <c r="F159" s="26"/>
      <c r="G159" s="21"/>
      <c r="H159" s="26"/>
      <c r="I159" s="22">
        <v>5.2673611111111109E-2</v>
      </c>
      <c r="J159" s="34">
        <v>244.10019775873434</v>
      </c>
      <c r="K159" s="21"/>
      <c r="L159" s="26"/>
      <c r="M159" s="21"/>
      <c r="N159" s="26"/>
      <c r="O159" s="21"/>
      <c r="P159" s="26"/>
      <c r="Q159" s="21"/>
      <c r="R159" s="26"/>
      <c r="S159" s="21"/>
      <c r="T159" s="26"/>
      <c r="U159" s="21"/>
      <c r="V159" s="26"/>
      <c r="W159" s="26">
        <f t="shared" si="4"/>
        <v>244.10019775873434</v>
      </c>
    </row>
    <row r="160" spans="1:23" ht="15" customHeight="1" x14ac:dyDescent="0.15">
      <c r="A160" s="21">
        <v>153</v>
      </c>
      <c r="B160" s="31" t="s">
        <v>236</v>
      </c>
      <c r="C160" s="29" t="s">
        <v>237</v>
      </c>
      <c r="D160" s="32" t="s">
        <v>20</v>
      </c>
      <c r="E160" s="21"/>
      <c r="F160" s="26"/>
      <c r="G160" s="21"/>
      <c r="H160" s="26"/>
      <c r="I160" s="22">
        <v>5.2870370370370373E-2</v>
      </c>
      <c r="J160" s="34">
        <v>243.19176882661998</v>
      </c>
      <c r="K160" s="21"/>
      <c r="L160" s="26"/>
      <c r="M160" s="21"/>
      <c r="N160" s="26"/>
      <c r="O160" s="21"/>
      <c r="P160" s="26"/>
      <c r="Q160" s="21"/>
      <c r="R160" s="26"/>
      <c r="S160" s="21"/>
      <c r="T160" s="26"/>
      <c r="U160" s="21"/>
      <c r="V160" s="26"/>
      <c r="W160" s="26">
        <f t="shared" si="4"/>
        <v>243.19176882661998</v>
      </c>
    </row>
    <row r="161" spans="1:23" ht="15" customHeight="1" x14ac:dyDescent="0.15">
      <c r="A161" s="21">
        <v>154</v>
      </c>
      <c r="B161" s="31" t="s">
        <v>33</v>
      </c>
      <c r="C161" s="29" t="s">
        <v>295</v>
      </c>
      <c r="D161" s="38" t="s">
        <v>26</v>
      </c>
      <c r="E161" s="21"/>
      <c r="F161" s="26"/>
      <c r="G161" s="21"/>
      <c r="H161" s="26"/>
      <c r="I161" s="21"/>
      <c r="J161" s="26"/>
      <c r="K161" s="21"/>
      <c r="L161" s="26"/>
      <c r="M161" s="22">
        <v>4.6597222222222227E-2</v>
      </c>
      <c r="N161" s="26">
        <v>243.07004470938895</v>
      </c>
      <c r="O161" s="21"/>
      <c r="P161" s="26"/>
      <c r="Q161" s="21"/>
      <c r="R161" s="26"/>
      <c r="S161" s="21"/>
      <c r="T161" s="26"/>
      <c r="U161" s="21"/>
      <c r="V161" s="26"/>
      <c r="W161" s="26">
        <f t="shared" si="4"/>
        <v>243.07004470938895</v>
      </c>
    </row>
    <row r="162" spans="1:23" ht="15" customHeight="1" x14ac:dyDescent="0.15">
      <c r="A162" s="21">
        <v>155</v>
      </c>
      <c r="B162" s="31" t="s">
        <v>239</v>
      </c>
      <c r="C162" s="29" t="s">
        <v>297</v>
      </c>
      <c r="D162" s="32" t="s">
        <v>274</v>
      </c>
      <c r="E162" s="21"/>
      <c r="F162" s="26"/>
      <c r="G162" s="21"/>
      <c r="H162" s="26"/>
      <c r="I162" s="22"/>
      <c r="J162" s="34"/>
      <c r="K162" s="21"/>
      <c r="L162" s="26"/>
      <c r="M162" s="22">
        <v>4.6793981481481478E-2</v>
      </c>
      <c r="N162" s="26">
        <v>242.04798417017071</v>
      </c>
      <c r="O162" s="21"/>
      <c r="P162" s="26"/>
      <c r="Q162" s="21"/>
      <c r="R162" s="26"/>
      <c r="S162" s="21"/>
      <c r="T162" s="26"/>
      <c r="U162" s="21"/>
      <c r="V162" s="26"/>
      <c r="W162" s="26">
        <f t="shared" si="4"/>
        <v>242.04798417017071</v>
      </c>
    </row>
    <row r="163" spans="1:23" ht="15" customHeight="1" x14ac:dyDescent="0.15">
      <c r="A163" s="21">
        <v>156</v>
      </c>
      <c r="B163" s="31" t="s">
        <v>37</v>
      </c>
      <c r="C163" s="29" t="s">
        <v>340</v>
      </c>
      <c r="D163" s="31" t="s">
        <v>132</v>
      </c>
      <c r="E163" s="21"/>
      <c r="F163" s="26"/>
      <c r="G163" s="21"/>
      <c r="H163" s="26"/>
      <c r="I163" s="21"/>
      <c r="J163" s="26"/>
      <c r="K163" s="21"/>
      <c r="L163" s="26"/>
      <c r="M163" s="21"/>
      <c r="N163" s="26"/>
      <c r="O163" s="22">
        <v>5.8171296296296297E-2</v>
      </c>
      <c r="P163" s="26">
        <v>240.01193792280145</v>
      </c>
      <c r="Q163" s="21"/>
      <c r="R163" s="26"/>
      <c r="S163" s="21"/>
      <c r="T163" s="26"/>
      <c r="U163" s="21"/>
      <c r="V163" s="26"/>
      <c r="W163" s="26">
        <f t="shared" si="4"/>
        <v>240.01193792280145</v>
      </c>
    </row>
    <row r="164" spans="1:23" ht="15" customHeight="1" x14ac:dyDescent="0.15">
      <c r="A164" s="21">
        <v>157</v>
      </c>
      <c r="B164" s="31" t="s">
        <v>140</v>
      </c>
      <c r="C164" s="29" t="s">
        <v>193</v>
      </c>
      <c r="D164" s="37" t="s">
        <v>21</v>
      </c>
      <c r="E164" s="21"/>
      <c r="F164" s="26"/>
      <c r="G164" s="22">
        <v>5.5138888888888883E-2</v>
      </c>
      <c r="H164" s="26">
        <v>235.39042821158691</v>
      </c>
      <c r="I164" s="21"/>
      <c r="J164" s="26"/>
      <c r="K164" s="21"/>
      <c r="L164" s="26"/>
      <c r="M164" s="21"/>
      <c r="N164" s="26"/>
      <c r="O164" s="21"/>
      <c r="P164" s="26"/>
      <c r="Q164" s="21"/>
      <c r="R164" s="26"/>
      <c r="S164" s="21"/>
      <c r="T164" s="26"/>
      <c r="U164" s="21"/>
      <c r="V164" s="26"/>
      <c r="W164" s="26">
        <f t="shared" si="4"/>
        <v>235.39042821158691</v>
      </c>
    </row>
    <row r="165" spans="1:23" ht="15" customHeight="1" x14ac:dyDescent="0.15">
      <c r="A165" s="21">
        <v>158</v>
      </c>
      <c r="B165" s="31" t="s">
        <v>137</v>
      </c>
      <c r="C165" s="29" t="s">
        <v>235</v>
      </c>
      <c r="D165" s="32" t="s">
        <v>27</v>
      </c>
      <c r="E165" s="21"/>
      <c r="F165" s="26"/>
      <c r="G165" s="21"/>
      <c r="H165" s="26"/>
      <c r="I165" s="22">
        <v>5.46875E-2</v>
      </c>
      <c r="J165" s="34">
        <v>235.11111111111111</v>
      </c>
      <c r="K165" s="21"/>
      <c r="L165" s="26"/>
      <c r="M165" s="21"/>
      <c r="N165" s="26"/>
      <c r="O165" s="21"/>
      <c r="P165" s="26"/>
      <c r="Q165" s="21"/>
      <c r="R165" s="26"/>
      <c r="S165" s="21"/>
      <c r="T165" s="26"/>
      <c r="U165" s="21"/>
      <c r="V165" s="26"/>
      <c r="W165" s="26">
        <f t="shared" si="4"/>
        <v>235.11111111111111</v>
      </c>
    </row>
    <row r="166" spans="1:23" ht="15" customHeight="1" x14ac:dyDescent="0.15">
      <c r="A166" s="21">
        <v>159</v>
      </c>
      <c r="B166" s="31" t="s">
        <v>286</v>
      </c>
      <c r="C166" s="29" t="s">
        <v>289</v>
      </c>
      <c r="D166" s="38" t="s">
        <v>274</v>
      </c>
      <c r="E166" s="21"/>
      <c r="F166" s="26"/>
      <c r="G166" s="21"/>
      <c r="H166" s="26"/>
      <c r="I166" s="21"/>
      <c r="J166" s="26"/>
      <c r="K166" s="21"/>
      <c r="L166" s="26"/>
      <c r="M166" s="22">
        <v>4.8229166666666663E-2</v>
      </c>
      <c r="N166" s="26">
        <v>234.8452123830094</v>
      </c>
      <c r="O166" s="21"/>
      <c r="P166" s="26"/>
      <c r="Q166" s="21"/>
      <c r="R166" s="26"/>
      <c r="S166" s="21"/>
      <c r="T166" s="26"/>
      <c r="U166" s="21"/>
      <c r="V166" s="26"/>
      <c r="W166" s="26">
        <f t="shared" si="4"/>
        <v>234.8452123830094</v>
      </c>
    </row>
    <row r="167" spans="1:23" ht="15" customHeight="1" x14ac:dyDescent="0.15">
      <c r="A167" s="21">
        <v>160</v>
      </c>
      <c r="B167" s="31" t="s">
        <v>50</v>
      </c>
      <c r="C167" s="29" t="s">
        <v>315</v>
      </c>
      <c r="D167" s="38" t="s">
        <v>274</v>
      </c>
      <c r="E167" s="21"/>
      <c r="F167" s="26"/>
      <c r="G167" s="21"/>
      <c r="H167" s="26"/>
      <c r="I167" s="21"/>
      <c r="J167" s="26"/>
      <c r="K167" s="21"/>
      <c r="L167" s="26"/>
      <c r="M167" s="22">
        <v>4.8240740740740744E-2</v>
      </c>
      <c r="N167" s="26">
        <v>234.78886756238003</v>
      </c>
      <c r="O167" s="21"/>
      <c r="P167" s="26"/>
      <c r="Q167" s="21"/>
      <c r="R167" s="26"/>
      <c r="S167" s="21"/>
      <c r="T167" s="26"/>
      <c r="U167" s="21"/>
      <c r="V167" s="26"/>
      <c r="W167" s="26">
        <f t="shared" si="4"/>
        <v>234.78886756238003</v>
      </c>
    </row>
    <row r="168" spans="1:23" ht="15" customHeight="1" x14ac:dyDescent="0.15">
      <c r="A168" s="21">
        <v>161</v>
      </c>
      <c r="B168" s="31" t="s">
        <v>366</v>
      </c>
      <c r="C168" s="29" t="s">
        <v>402</v>
      </c>
      <c r="D168" s="29" t="s">
        <v>24</v>
      </c>
      <c r="E168" s="21"/>
      <c r="F168" s="26"/>
      <c r="G168" s="21"/>
      <c r="H168" s="26"/>
      <c r="I168" s="21"/>
      <c r="J168" s="26"/>
      <c r="K168" s="27">
        <v>7.2129629629629641E-2</v>
      </c>
      <c r="L168" s="26">
        <v>234.13831835686773</v>
      </c>
      <c r="M168" s="21"/>
      <c r="N168" s="26"/>
      <c r="O168" s="21"/>
      <c r="P168" s="26"/>
      <c r="Q168" s="21"/>
      <c r="R168" s="26"/>
      <c r="S168" s="21"/>
      <c r="T168" s="26"/>
      <c r="U168" s="21"/>
      <c r="V168" s="26"/>
      <c r="W168" s="26">
        <f t="shared" si="4"/>
        <v>234.13831835686773</v>
      </c>
    </row>
    <row r="169" spans="1:23" ht="15" customHeight="1" x14ac:dyDescent="0.15">
      <c r="A169" s="21">
        <v>162</v>
      </c>
      <c r="B169" s="31" t="s">
        <v>54</v>
      </c>
      <c r="C169" s="29" t="s">
        <v>249</v>
      </c>
      <c r="D169" s="32" t="s">
        <v>27</v>
      </c>
      <c r="E169" s="21"/>
      <c r="F169" s="26"/>
      <c r="G169" s="21"/>
      <c r="H169" s="26"/>
      <c r="I169" s="22">
        <v>5.5046296296296295E-2</v>
      </c>
      <c r="J169" s="34">
        <v>233.57863751051306</v>
      </c>
      <c r="K169" s="21"/>
      <c r="L169" s="26"/>
      <c r="M169" s="21"/>
      <c r="N169" s="26"/>
      <c r="O169" s="21"/>
      <c r="P169" s="26"/>
      <c r="Q169" s="21"/>
      <c r="R169" s="26"/>
      <c r="S169" s="21"/>
      <c r="T169" s="26"/>
      <c r="U169" s="21"/>
      <c r="V169" s="26"/>
      <c r="W169" s="26">
        <f t="shared" si="4"/>
        <v>233.57863751051306</v>
      </c>
    </row>
    <row r="170" spans="1:23" ht="15" customHeight="1" x14ac:dyDescent="0.15">
      <c r="A170" s="21">
        <v>163</v>
      </c>
      <c r="B170" s="31" t="s">
        <v>149</v>
      </c>
      <c r="C170" s="29" t="s">
        <v>246</v>
      </c>
      <c r="D170" s="32" t="s">
        <v>28</v>
      </c>
      <c r="E170" s="21"/>
      <c r="F170" s="26"/>
      <c r="G170" s="21"/>
      <c r="H170" s="26"/>
      <c r="I170" s="22">
        <v>5.5057870370370375E-2</v>
      </c>
      <c r="J170" s="34">
        <v>233.5295354214841</v>
      </c>
      <c r="K170" s="21"/>
      <c r="L170" s="26"/>
      <c r="M170" s="21"/>
      <c r="N170" s="26"/>
      <c r="O170" s="21"/>
      <c r="P170" s="26"/>
      <c r="Q170" s="21"/>
      <c r="R170" s="26"/>
      <c r="S170" s="21"/>
      <c r="T170" s="26"/>
      <c r="U170" s="21"/>
      <c r="V170" s="26"/>
      <c r="W170" s="26">
        <f t="shared" si="4"/>
        <v>233.5295354214841</v>
      </c>
    </row>
    <row r="171" spans="1:23" ht="15" customHeight="1" x14ac:dyDescent="0.15">
      <c r="A171" s="21">
        <v>164</v>
      </c>
      <c r="B171" s="31" t="s">
        <v>218</v>
      </c>
      <c r="C171" s="31" t="s">
        <v>219</v>
      </c>
      <c r="D171" s="32" t="s">
        <v>19</v>
      </c>
      <c r="E171" s="21"/>
      <c r="F171" s="26"/>
      <c r="G171" s="21"/>
      <c r="H171" s="26"/>
      <c r="I171" s="22">
        <v>5.5358796296296288E-2</v>
      </c>
      <c r="J171" s="34">
        <v>232.26008781099733</v>
      </c>
      <c r="K171" s="21"/>
      <c r="L171" s="26"/>
      <c r="M171" s="21"/>
      <c r="N171" s="26"/>
      <c r="O171" s="21"/>
      <c r="P171" s="26"/>
      <c r="Q171" s="21"/>
      <c r="R171" s="26"/>
      <c r="S171" s="21"/>
      <c r="T171" s="26"/>
      <c r="U171" s="21"/>
      <c r="V171" s="26"/>
      <c r="W171" s="26">
        <f t="shared" si="4"/>
        <v>232.26008781099733</v>
      </c>
    </row>
    <row r="172" spans="1:23" ht="15" customHeight="1" x14ac:dyDescent="0.15">
      <c r="A172" s="21">
        <v>165</v>
      </c>
      <c r="B172" s="31" t="s">
        <v>214</v>
      </c>
      <c r="C172" s="29" t="s">
        <v>369</v>
      </c>
      <c r="D172" s="36" t="s">
        <v>274</v>
      </c>
      <c r="E172" s="21"/>
      <c r="F172" s="26"/>
      <c r="G172" s="21"/>
      <c r="H172" s="26"/>
      <c r="I172" s="21"/>
      <c r="J172" s="26"/>
      <c r="K172" s="21"/>
      <c r="L172" s="26"/>
      <c r="M172" s="21"/>
      <c r="N172" s="26"/>
      <c r="O172" s="21"/>
      <c r="P172" s="26"/>
      <c r="Q172" s="21"/>
      <c r="R172" s="26"/>
      <c r="S172" s="21"/>
      <c r="T172" s="26"/>
      <c r="U172" s="22">
        <v>6.0497685185185189E-2</v>
      </c>
      <c r="V172" s="26">
        <v>230.26592691792612</v>
      </c>
      <c r="W172" s="26">
        <f t="shared" si="4"/>
        <v>230.26592691792612</v>
      </c>
    </row>
    <row r="173" spans="1:23" ht="15" customHeight="1" x14ac:dyDescent="0.15">
      <c r="A173" s="21">
        <v>166</v>
      </c>
      <c r="B173" s="31" t="s">
        <v>157</v>
      </c>
      <c r="C173" s="29" t="s">
        <v>194</v>
      </c>
      <c r="D173" s="37" t="s">
        <v>21</v>
      </c>
      <c r="E173" s="21"/>
      <c r="F173" s="26"/>
      <c r="G173" s="22">
        <v>5.6481481481481487E-2</v>
      </c>
      <c r="H173" s="26">
        <v>229.79508196721309</v>
      </c>
      <c r="I173" s="21"/>
      <c r="J173" s="26"/>
      <c r="K173" s="21"/>
      <c r="L173" s="26"/>
      <c r="M173" s="21"/>
      <c r="N173" s="26"/>
      <c r="O173" s="21"/>
      <c r="P173" s="26"/>
      <c r="Q173" s="21"/>
      <c r="R173" s="26"/>
      <c r="S173" s="21"/>
      <c r="T173" s="26"/>
      <c r="U173" s="21"/>
      <c r="V173" s="26"/>
      <c r="W173" s="26">
        <f t="shared" si="4"/>
        <v>229.79508196721309</v>
      </c>
    </row>
    <row r="174" spans="1:23" ht="15" customHeight="1" x14ac:dyDescent="0.15">
      <c r="A174" s="21">
        <v>167</v>
      </c>
      <c r="B174" s="31" t="s">
        <v>34</v>
      </c>
      <c r="C174" s="29" t="s">
        <v>208</v>
      </c>
      <c r="D174" s="32" t="s">
        <v>25</v>
      </c>
      <c r="E174" s="21"/>
      <c r="F174" s="26"/>
      <c r="G174" s="21"/>
      <c r="H174" s="26"/>
      <c r="I174" s="22">
        <v>5.6562499999999995E-2</v>
      </c>
      <c r="J174" s="34">
        <v>227.31737262124005</v>
      </c>
      <c r="K174" s="21"/>
      <c r="L174" s="26"/>
      <c r="M174" s="21"/>
      <c r="N174" s="26"/>
      <c r="O174" s="21"/>
      <c r="P174" s="26"/>
      <c r="Q174" s="21"/>
      <c r="R174" s="26"/>
      <c r="S174" s="21"/>
      <c r="T174" s="26"/>
      <c r="U174" s="21"/>
      <c r="V174" s="26"/>
      <c r="W174" s="26">
        <f t="shared" si="4"/>
        <v>227.31737262124005</v>
      </c>
    </row>
    <row r="175" spans="1:23" ht="15" customHeight="1" x14ac:dyDescent="0.15">
      <c r="A175" s="21">
        <v>168</v>
      </c>
      <c r="B175" s="31" t="s">
        <v>251</v>
      </c>
      <c r="C175" s="29" t="s">
        <v>254</v>
      </c>
      <c r="D175" s="32" t="s">
        <v>20</v>
      </c>
      <c r="E175" s="21"/>
      <c r="F175" s="26"/>
      <c r="G175" s="21"/>
      <c r="H175" s="26"/>
      <c r="I175" s="22">
        <v>5.6597222222222222E-2</v>
      </c>
      <c r="J175" s="34">
        <v>227.17791411042947</v>
      </c>
      <c r="K175" s="21"/>
      <c r="L175" s="26"/>
      <c r="M175" s="21"/>
      <c r="N175" s="26"/>
      <c r="O175" s="21"/>
      <c r="P175" s="26"/>
      <c r="Q175" s="21"/>
      <c r="R175" s="26"/>
      <c r="S175" s="21"/>
      <c r="T175" s="26"/>
      <c r="U175" s="21"/>
      <c r="V175" s="26"/>
      <c r="W175" s="26">
        <f t="shared" si="4"/>
        <v>227.17791411042947</v>
      </c>
    </row>
    <row r="176" spans="1:23" ht="15" customHeight="1" x14ac:dyDescent="0.15">
      <c r="A176" s="21">
        <v>169</v>
      </c>
      <c r="B176" s="31" t="s">
        <v>252</v>
      </c>
      <c r="C176" s="29" t="s">
        <v>253</v>
      </c>
      <c r="D176" s="32" t="s">
        <v>20</v>
      </c>
      <c r="E176" s="21"/>
      <c r="F176" s="26"/>
      <c r="G176" s="21"/>
      <c r="H176" s="26"/>
      <c r="I176" s="22">
        <v>5.8113425925925923E-2</v>
      </c>
      <c r="J176" s="34">
        <v>221.2507468631747</v>
      </c>
      <c r="K176" s="21"/>
      <c r="L176" s="26"/>
      <c r="M176" s="21"/>
      <c r="N176" s="26"/>
      <c r="O176" s="21"/>
      <c r="P176" s="26"/>
      <c r="Q176" s="21"/>
      <c r="R176" s="26"/>
      <c r="S176" s="21"/>
      <c r="T176" s="26"/>
      <c r="U176" s="21"/>
      <c r="V176" s="26"/>
      <c r="W176" s="26">
        <f t="shared" ref="W176:W180" si="5">(F176+H176+J176+L176+N176+P176+R176+T176+V176)</f>
        <v>221.2507468631747</v>
      </c>
    </row>
    <row r="177" spans="1:23" ht="15" customHeight="1" x14ac:dyDescent="0.15">
      <c r="A177" s="21">
        <v>170</v>
      </c>
      <c r="B177" s="31" t="s">
        <v>158</v>
      </c>
      <c r="C177" s="31" t="s">
        <v>195</v>
      </c>
      <c r="D177" s="32" t="s">
        <v>24</v>
      </c>
      <c r="E177" s="21"/>
      <c r="F177" s="26"/>
      <c r="G177" s="22">
        <v>5.9259259259259262E-2</v>
      </c>
      <c r="H177" s="26">
        <v>219.02343749999997</v>
      </c>
      <c r="I177" s="21"/>
      <c r="J177" s="26"/>
      <c r="K177" s="21"/>
      <c r="L177" s="26"/>
      <c r="M177" s="21"/>
      <c r="N177" s="26"/>
      <c r="O177" s="21"/>
      <c r="P177" s="26"/>
      <c r="Q177" s="21"/>
      <c r="R177" s="26"/>
      <c r="S177" s="21"/>
      <c r="T177" s="26"/>
      <c r="U177" s="21"/>
      <c r="V177" s="26"/>
      <c r="W177" s="26">
        <f t="shared" si="5"/>
        <v>219.02343749999997</v>
      </c>
    </row>
    <row r="178" spans="1:23" ht="15" customHeight="1" x14ac:dyDescent="0.15">
      <c r="A178" s="21">
        <v>171</v>
      </c>
      <c r="B178" s="31" t="s">
        <v>365</v>
      </c>
      <c r="C178" s="29" t="s">
        <v>370</v>
      </c>
      <c r="D178" s="36" t="s">
        <v>348</v>
      </c>
      <c r="E178" s="21"/>
      <c r="F178" s="26"/>
      <c r="G178" s="21"/>
      <c r="H178" s="26"/>
      <c r="I178" s="21"/>
      <c r="J178" s="26"/>
      <c r="K178" s="21"/>
      <c r="L178" s="26"/>
      <c r="M178" s="21"/>
      <c r="N178" s="26"/>
      <c r="O178" s="21"/>
      <c r="P178" s="26"/>
      <c r="Q178" s="21"/>
      <c r="R178" s="26"/>
      <c r="S178" s="21"/>
      <c r="T178" s="26"/>
      <c r="U178" s="22">
        <v>6.4027777777777781E-2</v>
      </c>
      <c r="V178" s="26">
        <v>217.57049891540129</v>
      </c>
      <c r="W178" s="26">
        <f t="shared" si="5"/>
        <v>217.57049891540129</v>
      </c>
    </row>
    <row r="179" spans="1:23" ht="15" customHeight="1" x14ac:dyDescent="0.15">
      <c r="A179" s="21">
        <v>172</v>
      </c>
      <c r="B179" s="31" t="s">
        <v>159</v>
      </c>
      <c r="C179" s="29" t="s">
        <v>196</v>
      </c>
      <c r="D179" s="37" t="s">
        <v>133</v>
      </c>
      <c r="E179" s="21"/>
      <c r="F179" s="26"/>
      <c r="G179" s="22">
        <v>5.9849537037037041E-2</v>
      </c>
      <c r="H179" s="26">
        <v>216.86327596209628</v>
      </c>
      <c r="I179" s="21"/>
      <c r="J179" s="26"/>
      <c r="K179" s="21"/>
      <c r="L179" s="26"/>
      <c r="M179" s="21"/>
      <c r="N179" s="26"/>
      <c r="O179" s="21"/>
      <c r="P179" s="26"/>
      <c r="Q179" s="21"/>
      <c r="R179" s="26"/>
      <c r="S179" s="21"/>
      <c r="T179" s="26"/>
      <c r="U179" s="21"/>
      <c r="V179" s="26"/>
      <c r="W179" s="26">
        <f t="shared" si="5"/>
        <v>216.86327596209628</v>
      </c>
    </row>
    <row r="180" spans="1:23" ht="15" customHeight="1" x14ac:dyDescent="0.15">
      <c r="A180" s="21">
        <v>173</v>
      </c>
      <c r="B180" s="31" t="s">
        <v>366</v>
      </c>
      <c r="C180" s="29" t="s">
        <v>371</v>
      </c>
      <c r="D180" s="36" t="s">
        <v>19</v>
      </c>
      <c r="E180" s="21"/>
      <c r="F180" s="26"/>
      <c r="G180" s="21"/>
      <c r="H180" s="26"/>
      <c r="I180" s="21"/>
      <c r="J180" s="26"/>
      <c r="K180" s="21"/>
      <c r="L180" s="26"/>
      <c r="M180" s="21"/>
      <c r="N180" s="26"/>
      <c r="O180" s="21"/>
      <c r="P180" s="26"/>
      <c r="Q180" s="21"/>
      <c r="R180" s="26"/>
      <c r="S180" s="21"/>
      <c r="T180" s="26"/>
      <c r="U180" s="22">
        <v>6.9166666666666668E-2</v>
      </c>
      <c r="V180" s="26">
        <v>201.40562248995982</v>
      </c>
      <c r="W180" s="26">
        <f t="shared" si="5"/>
        <v>201.40562248995982</v>
      </c>
    </row>
    <row r="181" spans="1:23" ht="15" customHeight="1" x14ac:dyDescent="0.15">
      <c r="C181" s="9"/>
      <c r="D181" s="9"/>
    </row>
    <row r="182" spans="1:23" ht="15" customHeight="1" x14ac:dyDescent="0.15">
      <c r="C182" s="9"/>
      <c r="D182" s="9"/>
    </row>
    <row r="183" spans="1:23" ht="15" customHeight="1" x14ac:dyDescent="0.15">
      <c r="C183" s="9"/>
      <c r="D183" s="9"/>
    </row>
    <row r="184" spans="1:23" ht="15" customHeight="1" x14ac:dyDescent="0.15">
      <c r="C184" s="9"/>
      <c r="D184" s="9"/>
    </row>
    <row r="185" spans="1:23" ht="15" customHeight="1" x14ac:dyDescent="0.15">
      <c r="C185" s="9"/>
      <c r="D185" s="9"/>
    </row>
    <row r="186" spans="1:23" ht="15" customHeight="1" x14ac:dyDescent="0.15">
      <c r="C186" s="9"/>
      <c r="D186" s="9"/>
    </row>
    <row r="187" spans="1:23" ht="15" customHeight="1" x14ac:dyDescent="0.15">
      <c r="C187" s="9"/>
      <c r="D187" s="9"/>
    </row>
    <row r="188" spans="1:23" ht="15" customHeight="1" x14ac:dyDescent="0.15">
      <c r="C188" s="9"/>
      <c r="D188" s="9"/>
    </row>
    <row r="189" spans="1:23" ht="15" customHeight="1" x14ac:dyDescent="0.15">
      <c r="C189" s="9"/>
      <c r="D189" s="9"/>
    </row>
    <row r="190" spans="1:23" ht="15" customHeight="1" x14ac:dyDescent="0.15">
      <c r="C190" s="9"/>
      <c r="D190" s="9"/>
    </row>
    <row r="191" spans="1:23" ht="15" customHeight="1" x14ac:dyDescent="0.15">
      <c r="C191" s="9"/>
      <c r="D191" s="9"/>
    </row>
    <row r="192" spans="1:23" ht="15" customHeight="1" x14ac:dyDescent="0.15">
      <c r="C192" s="9"/>
      <c r="D192" s="9"/>
    </row>
    <row r="193" spans="1:23" ht="15" customHeight="1" x14ac:dyDescent="0.15">
      <c r="C193" s="9"/>
      <c r="D193" s="9"/>
    </row>
    <row r="194" spans="1:23" ht="15" customHeight="1" x14ac:dyDescent="0.15">
      <c r="C194" s="9"/>
      <c r="D194" s="9"/>
    </row>
    <row r="195" spans="1:23" ht="15" customHeight="1" x14ac:dyDescent="0.15">
      <c r="C195" s="9"/>
      <c r="D195" s="9"/>
    </row>
    <row r="196" spans="1:23" ht="15" customHeight="1" x14ac:dyDescent="0.15">
      <c r="C196" s="9"/>
      <c r="D196" s="9"/>
    </row>
    <row r="197" spans="1:23" ht="15" customHeight="1" x14ac:dyDescent="0.15">
      <c r="A197" s="16"/>
      <c r="B197" s="17"/>
      <c r="C197" s="19"/>
      <c r="D197" s="17"/>
      <c r="E197" s="16"/>
      <c r="F197" s="20"/>
      <c r="G197" s="16"/>
      <c r="H197" s="20"/>
      <c r="I197" s="16"/>
      <c r="J197" s="20"/>
      <c r="K197" s="16"/>
      <c r="L197" s="20"/>
      <c r="M197" s="16"/>
      <c r="N197" s="20"/>
      <c r="O197" s="16"/>
      <c r="P197" s="20"/>
      <c r="S197" s="16"/>
      <c r="T197" s="20"/>
      <c r="U197" s="16"/>
      <c r="V197" s="20"/>
      <c r="W197" s="20"/>
    </row>
    <row r="198" spans="1:23" ht="15" customHeight="1" x14ac:dyDescent="0.15">
      <c r="C198" s="9"/>
      <c r="D198" s="9"/>
    </row>
    <row r="199" spans="1:23" ht="15" customHeight="1" x14ac:dyDescent="0.15">
      <c r="C199" s="9"/>
      <c r="D199" s="9"/>
    </row>
    <row r="200" spans="1:23" ht="15" customHeight="1" x14ac:dyDescent="0.15">
      <c r="C200" s="9"/>
      <c r="D200" s="9"/>
    </row>
    <row r="201" spans="1:23" ht="15" customHeight="1" x14ac:dyDescent="0.15">
      <c r="C201" s="9"/>
      <c r="D201" s="9"/>
    </row>
    <row r="202" spans="1:23" ht="15" customHeight="1" x14ac:dyDescent="0.15">
      <c r="C202" s="9"/>
      <c r="D202" s="9"/>
    </row>
    <row r="203" spans="1:23" ht="15" customHeight="1" x14ac:dyDescent="0.15">
      <c r="C203" s="9"/>
      <c r="D203" s="9"/>
    </row>
    <row r="204" spans="1:23" ht="15" customHeight="1" x14ac:dyDescent="0.15">
      <c r="C204" s="9"/>
      <c r="D204" s="9"/>
      <c r="K204" s="1"/>
      <c r="L204" s="1"/>
    </row>
    <row r="205" spans="1:23" ht="15" customHeight="1" x14ac:dyDescent="0.15">
      <c r="C205" s="9"/>
      <c r="D205" s="9"/>
      <c r="K205" s="1"/>
      <c r="L205" s="1"/>
    </row>
    <row r="206" spans="1:23" ht="15" customHeight="1" x14ac:dyDescent="0.15">
      <c r="C206" s="9"/>
      <c r="D206" s="9"/>
      <c r="K206" s="1"/>
      <c r="L206" s="1"/>
    </row>
    <row r="207" spans="1:23" ht="15" customHeight="1" x14ac:dyDescent="0.15">
      <c r="C207" s="9"/>
      <c r="D207" s="9"/>
      <c r="K207" s="1"/>
      <c r="L207" s="1"/>
    </row>
    <row r="208" spans="1:23" ht="15" customHeight="1" x14ac:dyDescent="0.15">
      <c r="C208" s="9"/>
      <c r="D208" s="9"/>
      <c r="K208" s="1"/>
      <c r="L208" s="1"/>
    </row>
    <row r="209" spans="1:23" ht="15" customHeight="1" x14ac:dyDescent="0.15">
      <c r="C209" s="9"/>
      <c r="D209" s="9"/>
      <c r="K209" s="1"/>
      <c r="L209" s="1"/>
    </row>
    <row r="210" spans="1:23" ht="15" customHeight="1" x14ac:dyDescent="0.15">
      <c r="C210" s="9"/>
      <c r="D210" s="9"/>
      <c r="K210" s="1"/>
      <c r="L210" s="1"/>
    </row>
    <row r="211" spans="1:23" ht="15" customHeight="1" x14ac:dyDescent="0.15">
      <c r="C211" s="9"/>
      <c r="D211" s="9"/>
      <c r="K211" s="1"/>
      <c r="L211" s="1"/>
    </row>
    <row r="212" spans="1:23" ht="15" customHeight="1" x14ac:dyDescent="0.15">
      <c r="C212" s="9"/>
      <c r="D212" s="9"/>
      <c r="K212" s="1"/>
      <c r="L212" s="1"/>
    </row>
    <row r="213" spans="1:23" ht="15" customHeight="1" x14ac:dyDescent="0.15">
      <c r="C213" s="9"/>
      <c r="D213" s="9"/>
      <c r="K213" s="1"/>
      <c r="L213" s="1"/>
    </row>
    <row r="214" spans="1:23" ht="15" customHeight="1" x14ac:dyDescent="0.15">
      <c r="C214" s="9"/>
      <c r="D214" s="9"/>
      <c r="K214" s="1"/>
      <c r="L214" s="1"/>
    </row>
    <row r="215" spans="1:23" ht="15" customHeight="1" x14ac:dyDescent="0.15">
      <c r="C215" s="9"/>
      <c r="D215" s="9"/>
      <c r="K215" s="1"/>
      <c r="L215" s="1"/>
    </row>
    <row r="216" spans="1:23" ht="15" customHeight="1" x14ac:dyDescent="0.15">
      <c r="C216" s="9"/>
      <c r="D216" s="9"/>
      <c r="K216" s="1"/>
      <c r="L216" s="1"/>
    </row>
    <row r="217" spans="1:23" ht="15" customHeight="1" x14ac:dyDescent="0.15">
      <c r="C217" s="9"/>
      <c r="D217" s="9"/>
      <c r="K217" s="1"/>
      <c r="L217" s="1"/>
    </row>
    <row r="218" spans="1:23" ht="15" customHeight="1" x14ac:dyDescent="0.15">
      <c r="C218" s="9"/>
      <c r="D218" s="9"/>
      <c r="K218" s="1"/>
      <c r="L218" s="1"/>
    </row>
    <row r="219" spans="1:23" ht="15" customHeight="1" x14ac:dyDescent="0.15">
      <c r="C219" s="9"/>
      <c r="D219" s="9"/>
      <c r="K219" s="1"/>
      <c r="L219" s="1"/>
    </row>
    <row r="220" spans="1:23" ht="13" x14ac:dyDescent="0.15">
      <c r="A220" s="16"/>
      <c r="B220" s="17"/>
      <c r="C220" s="17"/>
      <c r="D220" s="18"/>
      <c r="E220" s="16"/>
      <c r="F220" s="20"/>
      <c r="G220" s="16"/>
      <c r="H220" s="20"/>
      <c r="I220" s="16"/>
      <c r="J220" s="20"/>
      <c r="K220" s="16"/>
      <c r="L220" s="20"/>
      <c r="M220" s="16"/>
      <c r="N220" s="20"/>
      <c r="O220" s="16"/>
      <c r="P220" s="20"/>
      <c r="Q220" s="16"/>
      <c r="R220" s="20"/>
      <c r="S220" s="16"/>
      <c r="T220" s="20"/>
      <c r="U220" s="16"/>
      <c r="V220" s="20"/>
      <c r="W220" s="20"/>
    </row>
    <row r="221" spans="1:23" ht="13" x14ac:dyDescent="0.15"/>
    <row r="222" spans="1:23" ht="13" x14ac:dyDescent="0.15"/>
    <row r="223" spans="1:23" ht="13" x14ac:dyDescent="0.15"/>
    <row r="224" spans="1:23" ht="13" x14ac:dyDescent="0.15"/>
    <row r="225" ht="13" x14ac:dyDescent="0.15"/>
    <row r="226" ht="13" x14ac:dyDescent="0.15"/>
    <row r="227" ht="13" x14ac:dyDescent="0.15"/>
    <row r="228" ht="13" x14ac:dyDescent="0.15"/>
    <row r="229" ht="13" x14ac:dyDescent="0.15"/>
    <row r="230" ht="13" x14ac:dyDescent="0.15"/>
    <row r="231" ht="13" x14ac:dyDescent="0.15"/>
    <row r="232" ht="13" x14ac:dyDescent="0.15"/>
    <row r="233" ht="13" x14ac:dyDescent="0.15"/>
    <row r="234" ht="13" x14ac:dyDescent="0.15"/>
    <row r="235" ht="13" x14ac:dyDescent="0.15"/>
    <row r="236" ht="13" x14ac:dyDescent="0.15"/>
    <row r="237" ht="13" x14ac:dyDescent="0.15"/>
    <row r="238" ht="13" x14ac:dyDescent="0.15"/>
    <row r="239" ht="13" x14ac:dyDescent="0.15"/>
    <row r="240" ht="13" x14ac:dyDescent="0.15"/>
    <row r="241" ht="13" x14ac:dyDescent="0.15"/>
    <row r="242" ht="13" x14ac:dyDescent="0.15"/>
    <row r="243" ht="13" x14ac:dyDescent="0.15"/>
    <row r="244" ht="13" x14ac:dyDescent="0.15"/>
    <row r="245" ht="13" x14ac:dyDescent="0.15"/>
    <row r="246" ht="13" x14ac:dyDescent="0.15"/>
    <row r="247" ht="13" x14ac:dyDescent="0.15"/>
    <row r="248" ht="13" x14ac:dyDescent="0.15"/>
    <row r="249" ht="13" x14ac:dyDescent="0.15"/>
    <row r="250" ht="13" x14ac:dyDescent="0.15"/>
    <row r="251" ht="13" x14ac:dyDescent="0.15"/>
    <row r="252" ht="13" x14ac:dyDescent="0.15"/>
    <row r="253" ht="13" x14ac:dyDescent="0.15"/>
    <row r="254" ht="13" x14ac:dyDescent="0.15"/>
    <row r="255" ht="13" x14ac:dyDescent="0.15"/>
    <row r="256" ht="13" x14ac:dyDescent="0.15"/>
    <row r="257" ht="13" x14ac:dyDescent="0.15"/>
    <row r="258" ht="13" x14ac:dyDescent="0.15"/>
    <row r="259" ht="13" x14ac:dyDescent="0.15"/>
    <row r="260" ht="13" x14ac:dyDescent="0.15"/>
    <row r="261" ht="13" x14ac:dyDescent="0.15"/>
    <row r="262" ht="13" x14ac:dyDescent="0.15"/>
    <row r="263" ht="13" x14ac:dyDescent="0.15"/>
    <row r="264" ht="13" x14ac:dyDescent="0.15"/>
    <row r="265" ht="13" x14ac:dyDescent="0.15"/>
    <row r="266" ht="13" x14ac:dyDescent="0.15"/>
    <row r="267" ht="13" x14ac:dyDescent="0.15"/>
    <row r="268" ht="13" x14ac:dyDescent="0.15"/>
    <row r="269" ht="13" x14ac:dyDescent="0.15"/>
    <row r="270" ht="13" x14ac:dyDescent="0.15"/>
    <row r="271" ht="13" x14ac:dyDescent="0.15"/>
    <row r="272" ht="13" x14ac:dyDescent="0.15"/>
    <row r="273" ht="13" x14ac:dyDescent="0.15"/>
    <row r="274" ht="13" x14ac:dyDescent="0.15"/>
    <row r="275" ht="13" x14ac:dyDescent="0.15"/>
    <row r="276" ht="13" x14ac:dyDescent="0.15"/>
    <row r="277" ht="13" x14ac:dyDescent="0.15"/>
    <row r="278" ht="13" x14ac:dyDescent="0.15"/>
    <row r="279" ht="13" x14ac:dyDescent="0.15"/>
    <row r="280" ht="13" x14ac:dyDescent="0.15"/>
    <row r="281" ht="13" x14ac:dyDescent="0.15"/>
    <row r="282" ht="13" x14ac:dyDescent="0.15"/>
    <row r="283" ht="13" x14ac:dyDescent="0.15"/>
    <row r="284" ht="13" x14ac:dyDescent="0.15"/>
    <row r="285" ht="13" x14ac:dyDescent="0.15"/>
    <row r="286" ht="13" x14ac:dyDescent="0.15"/>
    <row r="287" ht="13" x14ac:dyDescent="0.15"/>
    <row r="288" ht="13" x14ac:dyDescent="0.15"/>
    <row r="289" ht="13" x14ac:dyDescent="0.15"/>
    <row r="290" ht="13" x14ac:dyDescent="0.15"/>
    <row r="291" ht="13" x14ac:dyDescent="0.15"/>
    <row r="292" ht="13" x14ac:dyDescent="0.15"/>
    <row r="293" ht="13" x14ac:dyDescent="0.15"/>
    <row r="294" ht="13" x14ac:dyDescent="0.15"/>
    <row r="295" ht="13" x14ac:dyDescent="0.15"/>
    <row r="296" ht="13" x14ac:dyDescent="0.15"/>
    <row r="297" ht="13" x14ac:dyDescent="0.15"/>
    <row r="298" ht="13" x14ac:dyDescent="0.15"/>
    <row r="299" ht="13" x14ac:dyDescent="0.15"/>
    <row r="300" ht="13" x14ac:dyDescent="0.15"/>
    <row r="301" ht="13" x14ac:dyDescent="0.15"/>
    <row r="302" ht="13" x14ac:dyDescent="0.15"/>
    <row r="303" ht="13" x14ac:dyDescent="0.15"/>
    <row r="304" ht="13" x14ac:dyDescent="0.15"/>
    <row r="305" ht="13" x14ac:dyDescent="0.15"/>
    <row r="306" ht="13" x14ac:dyDescent="0.15"/>
    <row r="307" ht="13" x14ac:dyDescent="0.15"/>
    <row r="308" ht="13" x14ac:dyDescent="0.15"/>
    <row r="309" ht="13" x14ac:dyDescent="0.15"/>
    <row r="310" ht="13" x14ac:dyDescent="0.15"/>
    <row r="311" ht="13" x14ac:dyDescent="0.15"/>
    <row r="312" ht="13" x14ac:dyDescent="0.15"/>
    <row r="313" ht="13" x14ac:dyDescent="0.15"/>
    <row r="314" ht="13" x14ac:dyDescent="0.15"/>
    <row r="315" ht="13" x14ac:dyDescent="0.15"/>
    <row r="316" ht="13" x14ac:dyDescent="0.15"/>
    <row r="317" ht="13" x14ac:dyDescent="0.15"/>
    <row r="318" ht="13" x14ac:dyDescent="0.15"/>
    <row r="319" ht="13" x14ac:dyDescent="0.15"/>
    <row r="320" ht="13" x14ac:dyDescent="0.15"/>
    <row r="321" ht="13" x14ac:dyDescent="0.15"/>
    <row r="322" ht="13" x14ac:dyDescent="0.15"/>
    <row r="323" ht="13" x14ac:dyDescent="0.15"/>
    <row r="324" ht="13" x14ac:dyDescent="0.15"/>
    <row r="325" ht="13" x14ac:dyDescent="0.15"/>
    <row r="326" ht="13" x14ac:dyDescent="0.15"/>
    <row r="327" ht="13" x14ac:dyDescent="0.15"/>
    <row r="328" ht="13" x14ac:dyDescent="0.15"/>
    <row r="329" ht="13" x14ac:dyDescent="0.15"/>
    <row r="330" ht="13" x14ac:dyDescent="0.15"/>
    <row r="331" ht="13" x14ac:dyDescent="0.15"/>
    <row r="332" ht="13" x14ac:dyDescent="0.15"/>
    <row r="333" ht="13" x14ac:dyDescent="0.15"/>
    <row r="334" ht="13" x14ac:dyDescent="0.15"/>
    <row r="335" ht="13" x14ac:dyDescent="0.15"/>
    <row r="336" ht="13" x14ac:dyDescent="0.15"/>
    <row r="337" ht="13" x14ac:dyDescent="0.15"/>
    <row r="338" ht="13" x14ac:dyDescent="0.15"/>
    <row r="339" ht="13" x14ac:dyDescent="0.15"/>
    <row r="340" ht="13" x14ac:dyDescent="0.15"/>
    <row r="341" ht="13" x14ac:dyDescent="0.15"/>
    <row r="342" ht="13" x14ac:dyDescent="0.15"/>
    <row r="343" ht="13" x14ac:dyDescent="0.15"/>
    <row r="344" ht="13" x14ac:dyDescent="0.15"/>
    <row r="345" ht="13" x14ac:dyDescent="0.15"/>
    <row r="346" ht="13" x14ac:dyDescent="0.15"/>
    <row r="347" ht="13" x14ac:dyDescent="0.15"/>
    <row r="348" ht="13" x14ac:dyDescent="0.15"/>
    <row r="349" ht="13" x14ac:dyDescent="0.15"/>
    <row r="350" ht="13" x14ac:dyDescent="0.15"/>
    <row r="351" ht="13" x14ac:dyDescent="0.15"/>
    <row r="352" ht="13" x14ac:dyDescent="0.15"/>
    <row r="353" ht="13" x14ac:dyDescent="0.15"/>
    <row r="354" ht="13" x14ac:dyDescent="0.15"/>
    <row r="355" ht="13" x14ac:dyDescent="0.15"/>
    <row r="356" ht="13" x14ac:dyDescent="0.15"/>
    <row r="357" ht="13" x14ac:dyDescent="0.15"/>
    <row r="358" ht="13" x14ac:dyDescent="0.15"/>
    <row r="359" ht="13" x14ac:dyDescent="0.15"/>
    <row r="360" ht="13" x14ac:dyDescent="0.15"/>
    <row r="361" ht="13" x14ac:dyDescent="0.15"/>
    <row r="362" ht="13" x14ac:dyDescent="0.15"/>
    <row r="363" ht="13" x14ac:dyDescent="0.15"/>
    <row r="364" ht="13" x14ac:dyDescent="0.15"/>
    <row r="365" ht="13" x14ac:dyDescent="0.15"/>
    <row r="366" ht="13" x14ac:dyDescent="0.15"/>
    <row r="367" ht="13" x14ac:dyDescent="0.15"/>
    <row r="368" ht="13" x14ac:dyDescent="0.15"/>
    <row r="369" ht="13" x14ac:dyDescent="0.15"/>
    <row r="370" ht="13" x14ac:dyDescent="0.15"/>
    <row r="371" ht="13" x14ac:dyDescent="0.15"/>
    <row r="372" ht="13" x14ac:dyDescent="0.15"/>
    <row r="373" ht="13" x14ac:dyDescent="0.15"/>
    <row r="374" ht="13" x14ac:dyDescent="0.15"/>
    <row r="375" ht="13" x14ac:dyDescent="0.15"/>
    <row r="376" ht="13" x14ac:dyDescent="0.15"/>
    <row r="377" ht="13" x14ac:dyDescent="0.15"/>
    <row r="378" ht="13" x14ac:dyDescent="0.15"/>
    <row r="379" ht="13" x14ac:dyDescent="0.15"/>
    <row r="380" ht="13" x14ac:dyDescent="0.15"/>
    <row r="381" ht="13" x14ac:dyDescent="0.15"/>
    <row r="382" ht="13" x14ac:dyDescent="0.15"/>
    <row r="383" ht="13" x14ac:dyDescent="0.15"/>
    <row r="384" ht="13" x14ac:dyDescent="0.15"/>
    <row r="385" ht="13" x14ac:dyDescent="0.15"/>
    <row r="386" ht="13" x14ac:dyDescent="0.15"/>
    <row r="387" ht="13" x14ac:dyDescent="0.15"/>
    <row r="388" ht="13" x14ac:dyDescent="0.15"/>
    <row r="389" ht="13" x14ac:dyDescent="0.15"/>
    <row r="390" ht="13" x14ac:dyDescent="0.15"/>
    <row r="391" ht="13" x14ac:dyDescent="0.15"/>
    <row r="392" ht="13" x14ac:dyDescent="0.15"/>
    <row r="393" ht="13" x14ac:dyDescent="0.15"/>
    <row r="394" ht="13" x14ac:dyDescent="0.15"/>
    <row r="395" ht="13" x14ac:dyDescent="0.15"/>
    <row r="396" ht="13" x14ac:dyDescent="0.15"/>
    <row r="397" ht="13" x14ac:dyDescent="0.15"/>
    <row r="398" ht="13" x14ac:dyDescent="0.15"/>
    <row r="399" ht="13" x14ac:dyDescent="0.15"/>
    <row r="400" ht="13" x14ac:dyDescent="0.15"/>
    <row r="401" ht="13" x14ac:dyDescent="0.15"/>
    <row r="402" ht="13" x14ac:dyDescent="0.15"/>
    <row r="403" ht="13" x14ac:dyDescent="0.15"/>
    <row r="404" ht="13" x14ac:dyDescent="0.15"/>
    <row r="405" ht="13" x14ac:dyDescent="0.15"/>
    <row r="406" ht="13" x14ac:dyDescent="0.15"/>
    <row r="407" ht="13" x14ac:dyDescent="0.15"/>
    <row r="408" ht="13" x14ac:dyDescent="0.15"/>
    <row r="409" ht="13" x14ac:dyDescent="0.15"/>
    <row r="410" ht="13" x14ac:dyDescent="0.15"/>
    <row r="411" ht="13" x14ac:dyDescent="0.15"/>
    <row r="412" ht="13" x14ac:dyDescent="0.15"/>
    <row r="413" ht="13" x14ac:dyDescent="0.15"/>
    <row r="414" ht="13" x14ac:dyDescent="0.15"/>
    <row r="415" ht="13" x14ac:dyDescent="0.15"/>
    <row r="416" ht="13" x14ac:dyDescent="0.15"/>
    <row r="417" ht="13" x14ac:dyDescent="0.15"/>
    <row r="418" ht="13" x14ac:dyDescent="0.15"/>
    <row r="419" ht="13" x14ac:dyDescent="0.15"/>
    <row r="420" ht="13" x14ac:dyDescent="0.15"/>
    <row r="421" ht="13" x14ac:dyDescent="0.15"/>
    <row r="422" ht="13" x14ac:dyDescent="0.15"/>
    <row r="423" ht="13" x14ac:dyDescent="0.15"/>
    <row r="424" ht="13" x14ac:dyDescent="0.15"/>
    <row r="425" ht="13" x14ac:dyDescent="0.15"/>
    <row r="426" ht="13" x14ac:dyDescent="0.15"/>
    <row r="427" ht="13" x14ac:dyDescent="0.15"/>
    <row r="428" ht="13" x14ac:dyDescent="0.15"/>
    <row r="429" ht="13" x14ac:dyDescent="0.15"/>
    <row r="430" ht="13" x14ac:dyDescent="0.15"/>
    <row r="431" ht="13" x14ac:dyDescent="0.15"/>
    <row r="432" ht="13" x14ac:dyDescent="0.15"/>
    <row r="433" ht="13" x14ac:dyDescent="0.15"/>
    <row r="434" ht="13" x14ac:dyDescent="0.15"/>
    <row r="435" ht="13" x14ac:dyDescent="0.15"/>
    <row r="436" ht="13" x14ac:dyDescent="0.15"/>
    <row r="437" ht="13" x14ac:dyDescent="0.15"/>
    <row r="438" ht="13" x14ac:dyDescent="0.15"/>
    <row r="439" ht="13" x14ac:dyDescent="0.15"/>
    <row r="440" ht="13" x14ac:dyDescent="0.15"/>
    <row r="441" ht="13" x14ac:dyDescent="0.15"/>
    <row r="442" ht="13" x14ac:dyDescent="0.15"/>
    <row r="443" ht="13" x14ac:dyDescent="0.15"/>
    <row r="444" ht="13" x14ac:dyDescent="0.15"/>
    <row r="445" ht="13" x14ac:dyDescent="0.15"/>
    <row r="446" ht="13" x14ac:dyDescent="0.15"/>
    <row r="447" ht="13" x14ac:dyDescent="0.15"/>
    <row r="448" ht="13" x14ac:dyDescent="0.15"/>
    <row r="449" ht="13" x14ac:dyDescent="0.15"/>
    <row r="450" ht="13" x14ac:dyDescent="0.15"/>
    <row r="451" ht="13" x14ac:dyDescent="0.15"/>
    <row r="452" ht="13" x14ac:dyDescent="0.15"/>
    <row r="453" ht="13" x14ac:dyDescent="0.15"/>
    <row r="454" ht="13" x14ac:dyDescent="0.15"/>
    <row r="455" ht="13" x14ac:dyDescent="0.15"/>
    <row r="456" ht="13" x14ac:dyDescent="0.15"/>
    <row r="457" ht="13" x14ac:dyDescent="0.15"/>
    <row r="458" ht="13" x14ac:dyDescent="0.15"/>
    <row r="459" ht="13" x14ac:dyDescent="0.15"/>
    <row r="460" ht="13" x14ac:dyDescent="0.15"/>
    <row r="461" ht="13" x14ac:dyDescent="0.15"/>
    <row r="462" ht="13" x14ac:dyDescent="0.15"/>
    <row r="463" ht="13" x14ac:dyDescent="0.15"/>
    <row r="464" ht="13" x14ac:dyDescent="0.15"/>
    <row r="465" ht="13" x14ac:dyDescent="0.15"/>
    <row r="466" ht="13" x14ac:dyDescent="0.15"/>
    <row r="467" ht="13" x14ac:dyDescent="0.15"/>
    <row r="468" ht="13" x14ac:dyDescent="0.15"/>
    <row r="469" ht="13" x14ac:dyDescent="0.15"/>
    <row r="470" ht="13" x14ac:dyDescent="0.15"/>
    <row r="471" ht="13" x14ac:dyDescent="0.15"/>
    <row r="472" ht="13" x14ac:dyDescent="0.15"/>
    <row r="473" ht="13" x14ac:dyDescent="0.15"/>
    <row r="474" ht="13" x14ac:dyDescent="0.15"/>
    <row r="475" ht="13" x14ac:dyDescent="0.15"/>
    <row r="476" ht="13" x14ac:dyDescent="0.15"/>
    <row r="477" ht="13" x14ac:dyDescent="0.15"/>
    <row r="478" ht="13" x14ac:dyDescent="0.15"/>
    <row r="479" ht="13" x14ac:dyDescent="0.15"/>
    <row r="480" ht="13" x14ac:dyDescent="0.15"/>
    <row r="481" ht="13" x14ac:dyDescent="0.15"/>
    <row r="482" ht="13" x14ac:dyDescent="0.15"/>
    <row r="483" ht="13" x14ac:dyDescent="0.15"/>
    <row r="484" ht="13" x14ac:dyDescent="0.15"/>
    <row r="485" ht="13" x14ac:dyDescent="0.15"/>
    <row r="486" ht="13" x14ac:dyDescent="0.15"/>
    <row r="487" ht="13" x14ac:dyDescent="0.15"/>
    <row r="488" ht="13" x14ac:dyDescent="0.15"/>
    <row r="489" ht="13" x14ac:dyDescent="0.15"/>
    <row r="490" ht="13" x14ac:dyDescent="0.15"/>
    <row r="491" ht="13" x14ac:dyDescent="0.15"/>
    <row r="492" ht="13" x14ac:dyDescent="0.15"/>
    <row r="493" ht="13" x14ac:dyDescent="0.15"/>
    <row r="494" ht="13" x14ac:dyDescent="0.15"/>
    <row r="495" ht="13" x14ac:dyDescent="0.15"/>
    <row r="496" ht="13" x14ac:dyDescent="0.15"/>
    <row r="497" ht="13" x14ac:dyDescent="0.15"/>
    <row r="498" ht="13" x14ac:dyDescent="0.15"/>
    <row r="499" ht="13" x14ac:dyDescent="0.15"/>
    <row r="500" ht="13" x14ac:dyDescent="0.15"/>
    <row r="501" ht="13" x14ac:dyDescent="0.15"/>
    <row r="502" ht="13" x14ac:dyDescent="0.15"/>
    <row r="503" ht="13" x14ac:dyDescent="0.15"/>
    <row r="504" ht="13" x14ac:dyDescent="0.15"/>
    <row r="505" ht="13" x14ac:dyDescent="0.15"/>
    <row r="506" ht="13" x14ac:dyDescent="0.15"/>
    <row r="507" ht="13" x14ac:dyDescent="0.15"/>
    <row r="508" ht="13" x14ac:dyDescent="0.15"/>
    <row r="509" ht="13" x14ac:dyDescent="0.15"/>
    <row r="510" ht="13" x14ac:dyDescent="0.15"/>
    <row r="511" ht="13" x14ac:dyDescent="0.15"/>
    <row r="512" ht="13" x14ac:dyDescent="0.15"/>
    <row r="513" ht="13" x14ac:dyDescent="0.15"/>
    <row r="514" ht="13" x14ac:dyDescent="0.15"/>
    <row r="515" ht="13" x14ac:dyDescent="0.15"/>
    <row r="516" ht="13" x14ac:dyDescent="0.15"/>
    <row r="517" ht="13" x14ac:dyDescent="0.15"/>
    <row r="518" ht="13" x14ac:dyDescent="0.15"/>
    <row r="519" ht="13" x14ac:dyDescent="0.15"/>
    <row r="520" ht="13" x14ac:dyDescent="0.15"/>
    <row r="521" ht="13" x14ac:dyDescent="0.15"/>
    <row r="522" ht="13" x14ac:dyDescent="0.15"/>
    <row r="523" ht="13" x14ac:dyDescent="0.15"/>
    <row r="524" ht="13" x14ac:dyDescent="0.15"/>
    <row r="525" ht="13" x14ac:dyDescent="0.15"/>
    <row r="526" ht="13" x14ac:dyDescent="0.15"/>
    <row r="527" ht="13" x14ac:dyDescent="0.15"/>
    <row r="528" ht="13" x14ac:dyDescent="0.15"/>
    <row r="529" ht="13" x14ac:dyDescent="0.15"/>
    <row r="530" ht="13" x14ac:dyDescent="0.15"/>
    <row r="531" ht="13" x14ac:dyDescent="0.15"/>
    <row r="532" ht="13" x14ac:dyDescent="0.15"/>
    <row r="533" ht="13" x14ac:dyDescent="0.15"/>
    <row r="534" ht="13" x14ac:dyDescent="0.15"/>
    <row r="535" ht="13" x14ac:dyDescent="0.15"/>
    <row r="536" ht="13" x14ac:dyDescent="0.15"/>
    <row r="537" ht="13" x14ac:dyDescent="0.15"/>
    <row r="538" ht="13" x14ac:dyDescent="0.15"/>
    <row r="539" ht="13" x14ac:dyDescent="0.15"/>
    <row r="540" ht="13" x14ac:dyDescent="0.15"/>
    <row r="541" ht="13" x14ac:dyDescent="0.15"/>
    <row r="542" ht="13" x14ac:dyDescent="0.15"/>
    <row r="543" ht="13" x14ac:dyDescent="0.15"/>
    <row r="544" ht="13" x14ac:dyDescent="0.15"/>
    <row r="545" ht="13" x14ac:dyDescent="0.15"/>
    <row r="546" ht="13" x14ac:dyDescent="0.15"/>
    <row r="547" ht="13" x14ac:dyDescent="0.15"/>
    <row r="548" ht="13" x14ac:dyDescent="0.15"/>
    <row r="549" ht="13" x14ac:dyDescent="0.15"/>
    <row r="550" ht="13" x14ac:dyDescent="0.15"/>
    <row r="551" ht="13" x14ac:dyDescent="0.15"/>
    <row r="552" ht="13" x14ac:dyDescent="0.15"/>
    <row r="553" ht="13" x14ac:dyDescent="0.15"/>
    <row r="554" ht="13" x14ac:dyDescent="0.15"/>
    <row r="555" ht="13" x14ac:dyDescent="0.15"/>
    <row r="556" ht="13" x14ac:dyDescent="0.15"/>
    <row r="557" ht="13" x14ac:dyDescent="0.15"/>
    <row r="558" ht="13" x14ac:dyDescent="0.15"/>
    <row r="559" ht="13" x14ac:dyDescent="0.15"/>
    <row r="560" ht="13" x14ac:dyDescent="0.15"/>
    <row r="561" ht="13" x14ac:dyDescent="0.15"/>
    <row r="562" ht="13" x14ac:dyDescent="0.15"/>
    <row r="563" ht="13" x14ac:dyDescent="0.15"/>
    <row r="564" ht="13" x14ac:dyDescent="0.15"/>
    <row r="565" ht="13" x14ac:dyDescent="0.15"/>
    <row r="566" ht="13" x14ac:dyDescent="0.15"/>
    <row r="567" ht="13" x14ac:dyDescent="0.15"/>
    <row r="568" ht="13" x14ac:dyDescent="0.15"/>
    <row r="569" ht="13" x14ac:dyDescent="0.15"/>
    <row r="570" ht="13" x14ac:dyDescent="0.15"/>
    <row r="571" ht="13" x14ac:dyDescent="0.15"/>
    <row r="572" ht="13" x14ac:dyDescent="0.15"/>
    <row r="573" ht="13" x14ac:dyDescent="0.15"/>
    <row r="574" ht="13" x14ac:dyDescent="0.15"/>
    <row r="575" ht="13" x14ac:dyDescent="0.15"/>
    <row r="576" ht="13" x14ac:dyDescent="0.15"/>
    <row r="577" ht="13" x14ac:dyDescent="0.15"/>
    <row r="578" ht="13" x14ac:dyDescent="0.15"/>
    <row r="579" ht="13" x14ac:dyDescent="0.15"/>
    <row r="580" ht="13" x14ac:dyDescent="0.15"/>
    <row r="581" ht="13" x14ac:dyDescent="0.15"/>
    <row r="582" ht="13" x14ac:dyDescent="0.15"/>
    <row r="583" ht="13" x14ac:dyDescent="0.15"/>
    <row r="584" ht="13" x14ac:dyDescent="0.15"/>
    <row r="585" ht="13" x14ac:dyDescent="0.15"/>
    <row r="586" ht="13" x14ac:dyDescent="0.15"/>
    <row r="587" ht="13" x14ac:dyDescent="0.15"/>
    <row r="588" ht="13" x14ac:dyDescent="0.15"/>
    <row r="589" ht="13" x14ac:dyDescent="0.15"/>
    <row r="590" ht="13" x14ac:dyDescent="0.15"/>
    <row r="591" ht="13" x14ac:dyDescent="0.15"/>
    <row r="592" ht="13" x14ac:dyDescent="0.15"/>
    <row r="593" ht="13" x14ac:dyDescent="0.15"/>
    <row r="594" ht="13" x14ac:dyDescent="0.15"/>
    <row r="595" ht="13" x14ac:dyDescent="0.15"/>
    <row r="596" ht="13" x14ac:dyDescent="0.15"/>
    <row r="597" ht="13" x14ac:dyDescent="0.15"/>
    <row r="598" ht="13" x14ac:dyDescent="0.15"/>
    <row r="599" ht="13" x14ac:dyDescent="0.15"/>
    <row r="600" ht="13" x14ac:dyDescent="0.15"/>
    <row r="601" ht="13" x14ac:dyDescent="0.15"/>
    <row r="602" ht="13" x14ac:dyDescent="0.15"/>
    <row r="603" ht="13" x14ac:dyDescent="0.15"/>
    <row r="604" ht="13" x14ac:dyDescent="0.15"/>
    <row r="605" ht="13" x14ac:dyDescent="0.15"/>
    <row r="606" ht="13" x14ac:dyDescent="0.15"/>
    <row r="607" ht="13" x14ac:dyDescent="0.15"/>
    <row r="608" ht="13" x14ac:dyDescent="0.15"/>
    <row r="609" ht="13" x14ac:dyDescent="0.15"/>
    <row r="610" ht="13" x14ac:dyDescent="0.15"/>
    <row r="611" ht="13" x14ac:dyDescent="0.15"/>
    <row r="612" ht="13" x14ac:dyDescent="0.15"/>
    <row r="613" ht="13" x14ac:dyDescent="0.15"/>
    <row r="614" ht="13" x14ac:dyDescent="0.15"/>
    <row r="615" ht="13" x14ac:dyDescent="0.15"/>
    <row r="616" ht="13" x14ac:dyDescent="0.15"/>
    <row r="617" ht="13" x14ac:dyDescent="0.15"/>
    <row r="618" ht="13" x14ac:dyDescent="0.15"/>
    <row r="619" ht="13" x14ac:dyDescent="0.15"/>
    <row r="620" ht="13" x14ac:dyDescent="0.15"/>
    <row r="621" ht="13" x14ac:dyDescent="0.15"/>
    <row r="622" ht="13" x14ac:dyDescent="0.15"/>
    <row r="623" ht="13" x14ac:dyDescent="0.15"/>
    <row r="624" ht="13" x14ac:dyDescent="0.15"/>
    <row r="625" ht="13" x14ac:dyDescent="0.15"/>
    <row r="626" ht="13" x14ac:dyDescent="0.15"/>
    <row r="627" ht="13" x14ac:dyDescent="0.15"/>
    <row r="628" ht="13" x14ac:dyDescent="0.15"/>
    <row r="629" ht="13" x14ac:dyDescent="0.15"/>
    <row r="630" ht="13" x14ac:dyDescent="0.15"/>
    <row r="631" ht="13" x14ac:dyDescent="0.15"/>
    <row r="632" ht="13" x14ac:dyDescent="0.15"/>
    <row r="633" ht="13" x14ac:dyDescent="0.15"/>
    <row r="634" ht="13" x14ac:dyDescent="0.15"/>
    <row r="635" ht="13" x14ac:dyDescent="0.15"/>
    <row r="636" ht="13" x14ac:dyDescent="0.15"/>
    <row r="637" ht="13" x14ac:dyDescent="0.15"/>
    <row r="638" ht="13" x14ac:dyDescent="0.15"/>
    <row r="639" ht="13" x14ac:dyDescent="0.15"/>
    <row r="640" ht="13" x14ac:dyDescent="0.15"/>
    <row r="641" ht="13" x14ac:dyDescent="0.15"/>
    <row r="642" ht="13" x14ac:dyDescent="0.15"/>
    <row r="643" ht="13" x14ac:dyDescent="0.15"/>
    <row r="644" ht="13" x14ac:dyDescent="0.15"/>
    <row r="645" ht="13" x14ac:dyDescent="0.15"/>
    <row r="646" ht="13" x14ac:dyDescent="0.15"/>
    <row r="647" ht="13" x14ac:dyDescent="0.15"/>
    <row r="648" ht="13" x14ac:dyDescent="0.15"/>
    <row r="649" ht="13" x14ac:dyDescent="0.15"/>
    <row r="650" ht="13" x14ac:dyDescent="0.15"/>
    <row r="651" ht="13" x14ac:dyDescent="0.15"/>
    <row r="652" ht="13" x14ac:dyDescent="0.15"/>
    <row r="653" ht="13" x14ac:dyDescent="0.15"/>
    <row r="654" ht="13" x14ac:dyDescent="0.15"/>
    <row r="655" ht="13" x14ac:dyDescent="0.15"/>
    <row r="656" ht="13" x14ac:dyDescent="0.15"/>
    <row r="657" ht="13" x14ac:dyDescent="0.15"/>
    <row r="658" ht="13" x14ac:dyDescent="0.15"/>
    <row r="659" ht="13" x14ac:dyDescent="0.15"/>
    <row r="660" ht="13" x14ac:dyDescent="0.15"/>
    <row r="661" ht="13" x14ac:dyDescent="0.15"/>
    <row r="662" ht="13" x14ac:dyDescent="0.15"/>
    <row r="663" ht="13" x14ac:dyDescent="0.15"/>
    <row r="664" ht="13" x14ac:dyDescent="0.15"/>
    <row r="665" ht="13" x14ac:dyDescent="0.15"/>
    <row r="666" ht="13" x14ac:dyDescent="0.15"/>
    <row r="667" ht="13" x14ac:dyDescent="0.15"/>
    <row r="668" ht="13" x14ac:dyDescent="0.15"/>
    <row r="669" ht="13" x14ac:dyDescent="0.15"/>
    <row r="670" ht="13" x14ac:dyDescent="0.15"/>
    <row r="671" ht="13" x14ac:dyDescent="0.15"/>
    <row r="672" ht="13" x14ac:dyDescent="0.15"/>
    <row r="673" ht="13" x14ac:dyDescent="0.15"/>
    <row r="674" ht="13" x14ac:dyDescent="0.15"/>
    <row r="675" ht="13" x14ac:dyDescent="0.15"/>
    <row r="676" ht="13" x14ac:dyDescent="0.15"/>
    <row r="677" ht="13" x14ac:dyDescent="0.15"/>
    <row r="678" ht="13" x14ac:dyDescent="0.15"/>
    <row r="679" ht="13" x14ac:dyDescent="0.15"/>
    <row r="680" ht="13" x14ac:dyDescent="0.15"/>
    <row r="681" ht="13" x14ac:dyDescent="0.15"/>
    <row r="682" ht="13" x14ac:dyDescent="0.15"/>
    <row r="683" ht="13" x14ac:dyDescent="0.15"/>
    <row r="684" ht="13" x14ac:dyDescent="0.15"/>
    <row r="685" ht="13" x14ac:dyDescent="0.15"/>
    <row r="686" ht="13" x14ac:dyDescent="0.15"/>
    <row r="687" ht="13" x14ac:dyDescent="0.15"/>
    <row r="688" ht="13" x14ac:dyDescent="0.15"/>
    <row r="689" ht="13" x14ac:dyDescent="0.15"/>
    <row r="690" ht="13" x14ac:dyDescent="0.15"/>
    <row r="691" ht="13" x14ac:dyDescent="0.15"/>
    <row r="692" ht="13" x14ac:dyDescent="0.15"/>
    <row r="693" ht="13" x14ac:dyDescent="0.15"/>
    <row r="694" ht="13" x14ac:dyDescent="0.15"/>
  </sheetData>
  <sortState xmlns:xlrd2="http://schemas.microsoft.com/office/spreadsheetml/2017/richdata2" ref="A8:Y12">
    <sortCondition descending="1" ref="W8:W12"/>
  </sortState>
  <mergeCells count="12">
    <mergeCell ref="A1:W1"/>
    <mergeCell ref="E3:F5"/>
    <mergeCell ref="A3:D6"/>
    <mergeCell ref="G3:H5"/>
    <mergeCell ref="I3:J5"/>
    <mergeCell ref="K3:L5"/>
    <mergeCell ref="M3:N5"/>
    <mergeCell ref="O3:P5"/>
    <mergeCell ref="Q3:R5"/>
    <mergeCell ref="S3:T5"/>
    <mergeCell ref="U3:V5"/>
    <mergeCell ref="W3:W7"/>
  </mergeCells>
  <conditionalFormatting sqref="B59:B102 B103:D115 B116:B122 A181:D694 A8:D9 B10:D58 B123:D180 A10:A180">
    <cfRule type="expression" dxfId="133" priority="73">
      <formula>#REF!=""</formula>
    </cfRule>
  </conditionalFormatting>
  <conditionalFormatting sqref="A7:D7">
    <cfRule type="expression" dxfId="132" priority="67">
      <formula>#REF!=""</formula>
    </cfRule>
  </conditionalFormatting>
  <conditionalFormatting sqref="B59:B102 B103:D115 B116:B122 A181:D694 A7:D9 B10:D58 B123:D180 A10:A180">
    <cfRule type="expression" dxfId="131" priority="112">
      <formula>#REF!=""</formula>
    </cfRule>
  </conditionalFormatting>
  <conditionalFormatting sqref="D59:D102">
    <cfRule type="expression" dxfId="130" priority="12">
      <formula>#REF!=""</formula>
    </cfRule>
  </conditionalFormatting>
  <conditionalFormatting sqref="D59:D102">
    <cfRule type="expression" dxfId="129" priority="11">
      <formula>#REF!="CLASIFICACIÓN RELEVOS / SAILKAPEN ERRELEBOAN"</formula>
    </cfRule>
  </conditionalFormatting>
  <conditionalFormatting sqref="D59:D102">
    <cfRule type="expression" dxfId="128" priority="10">
      <formula>#REF!=""</formula>
    </cfRule>
  </conditionalFormatting>
  <conditionalFormatting sqref="D116:D122">
    <cfRule type="expression" dxfId="127" priority="9">
      <formula>$A116=""</formula>
    </cfRule>
  </conditionalFormatting>
  <conditionalFormatting sqref="D116:D122">
    <cfRule type="expression" dxfId="126" priority="5">
      <formula>#REF!="CLASIFICACIÓN RELEVOS / SAILKAPEN ERRELEBOAN"</formula>
    </cfRule>
  </conditionalFormatting>
  <conditionalFormatting sqref="D116:D122">
    <cfRule type="expression" dxfId="125" priority="4">
      <formula>$B116=""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FF"/>
    <outlinePr summaryBelow="0" summaryRight="0"/>
  </sheetPr>
  <dimension ref="A1:W742"/>
  <sheetViews>
    <sheetView topLeftCell="A4" zoomScale="75" zoomScaleNormal="75" workbookViewId="0">
      <selection activeCell="E30" sqref="E30"/>
    </sheetView>
  </sheetViews>
  <sheetFormatPr baseColWidth="10" defaultColWidth="15.1640625" defaultRowHeight="15" customHeight="1" x14ac:dyDescent="0.15"/>
  <cols>
    <col min="1" max="1" width="8.1640625" style="2" customWidth="1"/>
    <col min="2" max="2" width="11.33203125" style="1" customWidth="1"/>
    <col min="3" max="3" width="18.1640625" style="1" customWidth="1"/>
    <col min="4" max="4" width="29.5" style="1" customWidth="1"/>
    <col min="5" max="17" width="7.83203125" style="2" customWidth="1"/>
    <col min="18" max="23" width="7.83203125" style="1" customWidth="1"/>
    <col min="24" max="16384" width="15.1640625" style="1"/>
  </cols>
  <sheetData>
    <row r="1" spans="1:23" ht="21.75" customHeight="1" x14ac:dyDescent="0.2">
      <c r="A1" s="68" t="s">
        <v>378</v>
      </c>
      <c r="B1" s="69"/>
      <c r="C1" s="69"/>
      <c r="D1" s="69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70"/>
      <c r="S1" s="70"/>
      <c r="T1" s="70"/>
      <c r="U1" s="70"/>
      <c r="V1" s="70"/>
      <c r="W1" s="70"/>
    </row>
    <row r="2" spans="1:23" ht="6.75" customHeight="1" x14ac:dyDescent="0.15"/>
    <row r="3" spans="1:23" ht="45" customHeight="1" x14ac:dyDescent="0.15">
      <c r="A3" s="49" t="s">
        <v>377</v>
      </c>
      <c r="B3" s="50"/>
      <c r="C3" s="50"/>
      <c r="D3" s="51"/>
      <c r="E3" s="43" t="s">
        <v>5</v>
      </c>
      <c r="F3" s="44"/>
      <c r="G3" s="43" t="s">
        <v>8</v>
      </c>
      <c r="H3" s="61"/>
      <c r="I3" s="43" t="s">
        <v>9</v>
      </c>
      <c r="J3" s="61"/>
      <c r="K3" s="43" t="s">
        <v>10</v>
      </c>
      <c r="L3" s="61"/>
      <c r="M3" s="43" t="s">
        <v>11</v>
      </c>
      <c r="N3" s="61"/>
      <c r="O3" s="43" t="s">
        <v>12</v>
      </c>
      <c r="P3" s="61"/>
      <c r="Q3" s="43" t="s">
        <v>13</v>
      </c>
      <c r="R3" s="61"/>
      <c r="S3" s="43" t="s">
        <v>389</v>
      </c>
      <c r="T3" s="61"/>
      <c r="U3" s="43" t="s">
        <v>15</v>
      </c>
      <c r="V3" s="61"/>
      <c r="W3" s="71" t="s">
        <v>4</v>
      </c>
    </row>
    <row r="4" spans="1:23" ht="15" customHeight="1" x14ac:dyDescent="0.15">
      <c r="A4" s="52"/>
      <c r="B4" s="53"/>
      <c r="C4" s="53"/>
      <c r="D4" s="54"/>
      <c r="E4" s="45"/>
      <c r="F4" s="46"/>
      <c r="G4" s="45"/>
      <c r="H4" s="62"/>
      <c r="I4" s="45"/>
      <c r="J4" s="62"/>
      <c r="K4" s="45"/>
      <c r="L4" s="62"/>
      <c r="M4" s="45"/>
      <c r="N4" s="62"/>
      <c r="O4" s="45"/>
      <c r="P4" s="62"/>
      <c r="Q4" s="45"/>
      <c r="R4" s="62"/>
      <c r="S4" s="45"/>
      <c r="T4" s="62"/>
      <c r="U4" s="45"/>
      <c r="V4" s="62"/>
      <c r="W4" s="72"/>
    </row>
    <row r="5" spans="1:23" ht="27.75" customHeight="1" x14ac:dyDescent="0.15">
      <c r="A5" s="55"/>
      <c r="B5" s="56"/>
      <c r="C5" s="56"/>
      <c r="D5" s="57"/>
      <c r="E5" s="47"/>
      <c r="F5" s="48"/>
      <c r="G5" s="47"/>
      <c r="H5" s="63"/>
      <c r="I5" s="47"/>
      <c r="J5" s="63"/>
      <c r="K5" s="47"/>
      <c r="L5" s="63"/>
      <c r="M5" s="47"/>
      <c r="N5" s="63"/>
      <c r="O5" s="47"/>
      <c r="P5" s="63"/>
      <c r="Q5" s="47"/>
      <c r="R5" s="63"/>
      <c r="S5" s="47"/>
      <c r="T5" s="63"/>
      <c r="U5" s="47"/>
      <c r="V5" s="63"/>
      <c r="W5" s="72"/>
    </row>
    <row r="6" spans="1:23" ht="53.25" customHeight="1" x14ac:dyDescent="0.15">
      <c r="A6" s="58"/>
      <c r="B6" s="59"/>
      <c r="C6" s="59"/>
      <c r="D6" s="60"/>
      <c r="E6" s="6">
        <v>44598</v>
      </c>
      <c r="F6" s="7" t="s">
        <v>113</v>
      </c>
      <c r="G6" s="8">
        <v>44605</v>
      </c>
      <c r="H6" s="7" t="s">
        <v>114</v>
      </c>
      <c r="I6" s="8">
        <v>44612</v>
      </c>
      <c r="J6" s="7" t="s">
        <v>114</v>
      </c>
      <c r="K6" s="8">
        <v>44618</v>
      </c>
      <c r="L6" s="7" t="s">
        <v>113</v>
      </c>
      <c r="M6" s="8">
        <v>44633</v>
      </c>
      <c r="N6" s="7" t="s">
        <v>114</v>
      </c>
      <c r="O6" s="8">
        <v>44639</v>
      </c>
      <c r="P6" s="7" t="s">
        <v>114</v>
      </c>
      <c r="Q6" s="8">
        <v>44646</v>
      </c>
      <c r="R6" s="7" t="s">
        <v>113</v>
      </c>
      <c r="S6" s="8">
        <v>44660</v>
      </c>
      <c r="T6" s="7" t="s">
        <v>113</v>
      </c>
      <c r="U6" s="8">
        <v>44682</v>
      </c>
      <c r="V6" s="7" t="s">
        <v>114</v>
      </c>
      <c r="W6" s="73"/>
    </row>
    <row r="7" spans="1:23" ht="41.25" customHeight="1" x14ac:dyDescent="0.15">
      <c r="A7" s="4" t="s">
        <v>3</v>
      </c>
      <c r="B7" s="3" t="s">
        <v>0</v>
      </c>
      <c r="C7" s="3" t="s">
        <v>1</v>
      </c>
      <c r="D7" s="3" t="s">
        <v>2</v>
      </c>
      <c r="E7" s="7" t="s">
        <v>16</v>
      </c>
      <c r="F7" s="7" t="s">
        <v>17</v>
      </c>
      <c r="G7" s="7" t="s">
        <v>16</v>
      </c>
      <c r="H7" s="7" t="s">
        <v>17</v>
      </c>
      <c r="I7" s="7" t="s">
        <v>16</v>
      </c>
      <c r="J7" s="7" t="s">
        <v>17</v>
      </c>
      <c r="K7" s="7" t="s">
        <v>16</v>
      </c>
      <c r="L7" s="7" t="s">
        <v>17</v>
      </c>
      <c r="M7" s="7" t="s">
        <v>16</v>
      </c>
      <c r="N7" s="7" t="s">
        <v>17</v>
      </c>
      <c r="O7" s="7" t="s">
        <v>16</v>
      </c>
      <c r="P7" s="7" t="s">
        <v>17</v>
      </c>
      <c r="Q7" s="7" t="s">
        <v>16</v>
      </c>
      <c r="R7" s="7" t="s">
        <v>17</v>
      </c>
      <c r="S7" s="7" t="s">
        <v>16</v>
      </c>
      <c r="T7" s="7" t="s">
        <v>17</v>
      </c>
      <c r="U7" s="7" t="s">
        <v>16</v>
      </c>
      <c r="V7" s="7" t="s">
        <v>17</v>
      </c>
      <c r="W7" s="74"/>
    </row>
    <row r="8" spans="1:23" ht="15" customHeight="1" x14ac:dyDescent="0.15">
      <c r="A8" s="21">
        <v>1</v>
      </c>
      <c r="B8" s="32" t="s">
        <v>118</v>
      </c>
      <c r="C8" s="29" t="s">
        <v>125</v>
      </c>
      <c r="D8" s="29" t="s">
        <v>18</v>
      </c>
      <c r="E8" s="22"/>
      <c r="F8" s="23"/>
      <c r="G8" s="22">
        <v>5.5162037037037037E-2</v>
      </c>
      <c r="H8" s="23">
        <v>300</v>
      </c>
      <c r="I8" s="25"/>
      <c r="J8" s="23"/>
      <c r="K8" s="27">
        <v>6.3148148148148148E-2</v>
      </c>
      <c r="L8" s="26">
        <v>350</v>
      </c>
      <c r="M8" s="22">
        <v>4.8055555555555553E-2</v>
      </c>
      <c r="N8" s="34">
        <v>300</v>
      </c>
      <c r="O8" s="25"/>
      <c r="P8" s="25"/>
      <c r="Q8" s="22">
        <v>9.1342592592592586E-2</v>
      </c>
      <c r="R8" s="26">
        <v>350</v>
      </c>
      <c r="S8" s="21"/>
      <c r="T8" s="21"/>
      <c r="U8" s="22">
        <v>6.0613425925925925E-2</v>
      </c>
      <c r="V8" s="26">
        <v>300</v>
      </c>
      <c r="W8" s="26">
        <f>(F8+H8+J8+L8+N8+P8+R8+T8+V8)</f>
        <v>1600</v>
      </c>
    </row>
    <row r="9" spans="1:23" ht="15" customHeight="1" x14ac:dyDescent="0.15">
      <c r="A9" s="21">
        <v>2</v>
      </c>
      <c r="B9" s="32" t="s">
        <v>120</v>
      </c>
      <c r="C9" s="29" t="s">
        <v>127</v>
      </c>
      <c r="D9" s="29" t="s">
        <v>18</v>
      </c>
      <c r="E9" s="22"/>
      <c r="F9" s="23"/>
      <c r="G9" s="22">
        <v>5.7673611111111113E-2</v>
      </c>
      <c r="H9" s="23">
        <v>286.93558097531604</v>
      </c>
      <c r="I9" s="22">
        <v>5.634259259259259E-2</v>
      </c>
      <c r="J9" s="23">
        <v>300</v>
      </c>
      <c r="K9" s="25"/>
      <c r="L9" s="25"/>
      <c r="M9" s="22">
        <v>5.0115740740740738E-2</v>
      </c>
      <c r="N9" s="34">
        <v>287.66743648960738</v>
      </c>
      <c r="O9" s="25"/>
      <c r="P9" s="25"/>
      <c r="Q9" s="25"/>
      <c r="R9" s="26"/>
      <c r="S9" s="21"/>
      <c r="T9" s="21"/>
      <c r="U9" s="21"/>
      <c r="V9" s="26"/>
      <c r="W9" s="26">
        <f>(F9+H9+J9+L9+N9+P9+R9+T9+V9)</f>
        <v>874.60301746492337</v>
      </c>
    </row>
    <row r="10" spans="1:23" ht="15" customHeight="1" x14ac:dyDescent="0.15">
      <c r="A10" s="21">
        <v>3</v>
      </c>
      <c r="B10" s="32" t="s">
        <v>107</v>
      </c>
      <c r="C10" s="29" t="s">
        <v>108</v>
      </c>
      <c r="D10" s="29" t="s">
        <v>22</v>
      </c>
      <c r="E10" s="22">
        <v>7.7939814814814809E-2</v>
      </c>
      <c r="F10" s="23">
        <v>350</v>
      </c>
      <c r="G10" s="25"/>
      <c r="H10" s="23"/>
      <c r="I10" s="25"/>
      <c r="J10" s="23"/>
      <c r="K10" s="25"/>
      <c r="L10" s="25"/>
      <c r="M10" s="22">
        <v>5.9282407407407402E-2</v>
      </c>
      <c r="N10" s="34">
        <v>243.18625536899648</v>
      </c>
      <c r="O10" s="25"/>
      <c r="P10" s="25"/>
      <c r="Q10" s="25"/>
      <c r="R10" s="26"/>
      <c r="S10" s="21"/>
      <c r="T10" s="21"/>
      <c r="U10" s="21"/>
      <c r="V10" s="26"/>
      <c r="W10" s="26">
        <f>(F10+H10+J10+L10+N10+P10+R10+T10+V10)</f>
        <v>593.18625536899651</v>
      </c>
    </row>
    <row r="11" spans="1:23" ht="15" customHeight="1" x14ac:dyDescent="0.15">
      <c r="A11" s="21">
        <v>4</v>
      </c>
      <c r="B11" s="32" t="s">
        <v>319</v>
      </c>
      <c r="C11" s="29" t="s">
        <v>324</v>
      </c>
      <c r="D11" s="35" t="s">
        <v>19</v>
      </c>
      <c r="E11" s="22"/>
      <c r="F11" s="23"/>
      <c r="G11" s="25"/>
      <c r="H11" s="23"/>
      <c r="I11" s="25"/>
      <c r="J11" s="23"/>
      <c r="K11" s="27">
        <v>6.9525462962962969E-2</v>
      </c>
      <c r="L11" s="26">
        <v>317.89578824704512</v>
      </c>
      <c r="M11" s="22">
        <v>5.2893518518518513E-2</v>
      </c>
      <c r="N11" s="34">
        <v>272.56017505470459</v>
      </c>
      <c r="O11" s="25"/>
      <c r="P11" s="25"/>
      <c r="Q11" s="25"/>
      <c r="R11" s="26"/>
      <c r="S11" s="21"/>
      <c r="T11" s="21"/>
      <c r="U11" s="21"/>
      <c r="V11" s="26"/>
      <c r="W11" s="26">
        <f>(F11+H11+J11+L11+N11+P11+R11+T11+V11)</f>
        <v>590.45596330174976</v>
      </c>
    </row>
    <row r="12" spans="1:23" ht="13" x14ac:dyDescent="0.15"/>
    <row r="13" spans="1:23" ht="13" x14ac:dyDescent="0.15"/>
    <row r="14" spans="1:23" ht="13" x14ac:dyDescent="0.15"/>
    <row r="15" spans="1:23" ht="13" x14ac:dyDescent="0.15"/>
    <row r="16" spans="1:23" ht="13" x14ac:dyDescent="0.15"/>
    <row r="17" ht="13" x14ac:dyDescent="0.15"/>
    <row r="18" ht="13" x14ac:dyDescent="0.15"/>
    <row r="19" ht="13" x14ac:dyDescent="0.15"/>
    <row r="20" ht="13" x14ac:dyDescent="0.15"/>
    <row r="21" ht="13" x14ac:dyDescent="0.15"/>
    <row r="22" ht="13" x14ac:dyDescent="0.15"/>
    <row r="23" ht="13" x14ac:dyDescent="0.15"/>
    <row r="24" ht="13" x14ac:dyDescent="0.15"/>
    <row r="25" ht="13" x14ac:dyDescent="0.15"/>
    <row r="26" ht="13" x14ac:dyDescent="0.15"/>
    <row r="27" ht="13" x14ac:dyDescent="0.15"/>
    <row r="28" ht="13" x14ac:dyDescent="0.15"/>
    <row r="29" ht="13" x14ac:dyDescent="0.15"/>
    <row r="30" ht="13" x14ac:dyDescent="0.15"/>
    <row r="31" ht="13" x14ac:dyDescent="0.15"/>
    <row r="32" ht="13" x14ac:dyDescent="0.15"/>
    <row r="33" ht="13" x14ac:dyDescent="0.15"/>
    <row r="34" ht="13" x14ac:dyDescent="0.15"/>
    <row r="35" ht="13" x14ac:dyDescent="0.15"/>
    <row r="36" ht="13" x14ac:dyDescent="0.15"/>
    <row r="37" ht="13" x14ac:dyDescent="0.15"/>
    <row r="38" ht="13" x14ac:dyDescent="0.15"/>
    <row r="39" ht="13" x14ac:dyDescent="0.15"/>
    <row r="40" ht="13" x14ac:dyDescent="0.15"/>
    <row r="41" ht="13" x14ac:dyDescent="0.15"/>
    <row r="42" ht="13" x14ac:dyDescent="0.15"/>
    <row r="43" ht="13" x14ac:dyDescent="0.15"/>
    <row r="44" ht="13" x14ac:dyDescent="0.15"/>
    <row r="45" ht="13" x14ac:dyDescent="0.15"/>
    <row r="46" ht="13" x14ac:dyDescent="0.15"/>
    <row r="47" ht="13" x14ac:dyDescent="0.15"/>
    <row r="48" ht="13" x14ac:dyDescent="0.15"/>
    <row r="49" ht="13" x14ac:dyDescent="0.15"/>
    <row r="50" ht="13" x14ac:dyDescent="0.15"/>
    <row r="51" ht="13" x14ac:dyDescent="0.15"/>
    <row r="52" ht="13" x14ac:dyDescent="0.15"/>
    <row r="53" ht="13" x14ac:dyDescent="0.15"/>
    <row r="54" ht="13" x14ac:dyDescent="0.15"/>
    <row r="55" ht="13" x14ac:dyDescent="0.15"/>
    <row r="56" ht="13" x14ac:dyDescent="0.15"/>
    <row r="57" ht="13" x14ac:dyDescent="0.15"/>
    <row r="58" ht="13" x14ac:dyDescent="0.15"/>
    <row r="59" ht="13" x14ac:dyDescent="0.15"/>
    <row r="60" ht="13" x14ac:dyDescent="0.15"/>
    <row r="61" ht="13" x14ac:dyDescent="0.15"/>
    <row r="62" ht="13" x14ac:dyDescent="0.15"/>
    <row r="63" ht="13" x14ac:dyDescent="0.15"/>
    <row r="64" ht="13" x14ac:dyDescent="0.15"/>
    <row r="65" ht="13" x14ac:dyDescent="0.15"/>
    <row r="66" ht="13" x14ac:dyDescent="0.15"/>
    <row r="67" ht="13" x14ac:dyDescent="0.15"/>
    <row r="68" ht="13" x14ac:dyDescent="0.15"/>
    <row r="69" ht="13" x14ac:dyDescent="0.15"/>
    <row r="70" ht="13" x14ac:dyDescent="0.15"/>
    <row r="71" ht="13" x14ac:dyDescent="0.15"/>
    <row r="72" ht="13" x14ac:dyDescent="0.15"/>
    <row r="73" ht="13" x14ac:dyDescent="0.15"/>
    <row r="74" ht="13" x14ac:dyDescent="0.15"/>
    <row r="75" ht="13" x14ac:dyDescent="0.15"/>
    <row r="76" ht="13" x14ac:dyDescent="0.15"/>
    <row r="77" ht="13" x14ac:dyDescent="0.15"/>
    <row r="78" ht="13" x14ac:dyDescent="0.15"/>
    <row r="79" ht="13" x14ac:dyDescent="0.15"/>
    <row r="80" ht="13" x14ac:dyDescent="0.15"/>
    <row r="81" ht="13" x14ac:dyDescent="0.15"/>
    <row r="82" ht="13" x14ac:dyDescent="0.15"/>
    <row r="83" ht="13" x14ac:dyDescent="0.15"/>
    <row r="84" ht="13" x14ac:dyDescent="0.15"/>
    <row r="85" ht="13" x14ac:dyDescent="0.15"/>
    <row r="86" ht="13" x14ac:dyDescent="0.15"/>
    <row r="87" ht="13" x14ac:dyDescent="0.15"/>
    <row r="88" ht="13" x14ac:dyDescent="0.15"/>
    <row r="89" ht="13" x14ac:dyDescent="0.15"/>
    <row r="90" ht="13" x14ac:dyDescent="0.15"/>
    <row r="91" ht="13" x14ac:dyDescent="0.15"/>
    <row r="92" ht="13" x14ac:dyDescent="0.15"/>
    <row r="93" ht="13" x14ac:dyDescent="0.15"/>
    <row r="94" ht="13" x14ac:dyDescent="0.15"/>
    <row r="95" ht="13" x14ac:dyDescent="0.15"/>
    <row r="96" ht="13" x14ac:dyDescent="0.15"/>
    <row r="97" ht="13" x14ac:dyDescent="0.15"/>
    <row r="98" ht="13" x14ac:dyDescent="0.15"/>
    <row r="99" ht="13" x14ac:dyDescent="0.15"/>
    <row r="100" ht="13" x14ac:dyDescent="0.15"/>
    <row r="101" ht="13" x14ac:dyDescent="0.15"/>
    <row r="102" ht="13" x14ac:dyDescent="0.15"/>
    <row r="103" ht="13" x14ac:dyDescent="0.15"/>
    <row r="104" ht="13" x14ac:dyDescent="0.15"/>
    <row r="105" ht="13" x14ac:dyDescent="0.15"/>
    <row r="106" ht="13" x14ac:dyDescent="0.15"/>
    <row r="107" ht="13" x14ac:dyDescent="0.15"/>
    <row r="108" ht="13" x14ac:dyDescent="0.15"/>
    <row r="109" ht="13" x14ac:dyDescent="0.15"/>
    <row r="110" ht="13" x14ac:dyDescent="0.15"/>
    <row r="111" ht="13" x14ac:dyDescent="0.15"/>
    <row r="112" ht="13" x14ac:dyDescent="0.15"/>
    <row r="113" ht="13" x14ac:dyDescent="0.15"/>
    <row r="114" ht="13" x14ac:dyDescent="0.15"/>
    <row r="115" ht="13" x14ac:dyDescent="0.15"/>
    <row r="116" ht="13" x14ac:dyDescent="0.15"/>
    <row r="117" ht="13" x14ac:dyDescent="0.15"/>
    <row r="118" ht="13" x14ac:dyDescent="0.15"/>
    <row r="119" ht="13" x14ac:dyDescent="0.15"/>
    <row r="120" ht="13" x14ac:dyDescent="0.15"/>
    <row r="121" ht="13" x14ac:dyDescent="0.15"/>
    <row r="122" ht="13" x14ac:dyDescent="0.15"/>
    <row r="123" ht="13" x14ac:dyDescent="0.15"/>
    <row r="124" ht="13" x14ac:dyDescent="0.15"/>
    <row r="125" ht="13" x14ac:dyDescent="0.15"/>
    <row r="126" ht="13" x14ac:dyDescent="0.15"/>
    <row r="127" ht="13" x14ac:dyDescent="0.15"/>
    <row r="128" ht="13" x14ac:dyDescent="0.15"/>
    <row r="129" ht="13" x14ac:dyDescent="0.15"/>
    <row r="130" ht="13" x14ac:dyDescent="0.15"/>
    <row r="131" ht="13" x14ac:dyDescent="0.15"/>
    <row r="132" ht="13" x14ac:dyDescent="0.15"/>
    <row r="133" ht="13" x14ac:dyDescent="0.15"/>
    <row r="134" ht="13" x14ac:dyDescent="0.15"/>
    <row r="135" ht="13" x14ac:dyDescent="0.15"/>
    <row r="136" ht="13" x14ac:dyDescent="0.15"/>
    <row r="137" ht="13" x14ac:dyDescent="0.15"/>
    <row r="138" ht="13" x14ac:dyDescent="0.15"/>
    <row r="139" ht="13" x14ac:dyDescent="0.15"/>
    <row r="140" ht="13" x14ac:dyDescent="0.15"/>
    <row r="141" ht="13" x14ac:dyDescent="0.15"/>
    <row r="142" ht="13" x14ac:dyDescent="0.15"/>
    <row r="143" ht="13" x14ac:dyDescent="0.15"/>
    <row r="144" ht="13" x14ac:dyDescent="0.15"/>
    <row r="145" ht="13" x14ac:dyDescent="0.15"/>
    <row r="146" ht="13" x14ac:dyDescent="0.15"/>
    <row r="147" ht="13" x14ac:dyDescent="0.15"/>
    <row r="148" ht="13" x14ac:dyDescent="0.15"/>
    <row r="149" ht="13" x14ac:dyDescent="0.15"/>
    <row r="150" ht="13" x14ac:dyDescent="0.15"/>
    <row r="151" ht="13" x14ac:dyDescent="0.15"/>
    <row r="152" ht="13" x14ac:dyDescent="0.15"/>
    <row r="153" ht="13" x14ac:dyDescent="0.15"/>
    <row r="154" ht="13" x14ac:dyDescent="0.15"/>
    <row r="155" ht="13" x14ac:dyDescent="0.15"/>
    <row r="156" ht="13" x14ac:dyDescent="0.15"/>
    <row r="157" ht="13" x14ac:dyDescent="0.15"/>
    <row r="158" ht="13" x14ac:dyDescent="0.15"/>
    <row r="159" ht="13" x14ac:dyDescent="0.15"/>
    <row r="160" ht="13" x14ac:dyDescent="0.15"/>
    <row r="161" ht="13" x14ac:dyDescent="0.15"/>
    <row r="162" ht="13" x14ac:dyDescent="0.15"/>
    <row r="163" ht="13" x14ac:dyDescent="0.15"/>
    <row r="164" ht="13" x14ac:dyDescent="0.15"/>
    <row r="165" ht="13" x14ac:dyDescent="0.15"/>
    <row r="166" ht="13" x14ac:dyDescent="0.15"/>
    <row r="167" ht="13" x14ac:dyDescent="0.15"/>
    <row r="168" ht="13" x14ac:dyDescent="0.15"/>
    <row r="169" ht="13" x14ac:dyDescent="0.15"/>
    <row r="170" ht="13" x14ac:dyDescent="0.15"/>
    <row r="171" ht="13" x14ac:dyDescent="0.15"/>
    <row r="172" ht="13" x14ac:dyDescent="0.15"/>
    <row r="173" ht="13" x14ac:dyDescent="0.15"/>
    <row r="174" ht="13" x14ac:dyDescent="0.15"/>
    <row r="175" ht="13" x14ac:dyDescent="0.15"/>
    <row r="176" ht="13" x14ac:dyDescent="0.15"/>
    <row r="177" ht="13" x14ac:dyDescent="0.15"/>
    <row r="178" ht="13" x14ac:dyDescent="0.15"/>
    <row r="179" ht="13" x14ac:dyDescent="0.15"/>
    <row r="180" ht="13" x14ac:dyDescent="0.15"/>
    <row r="181" ht="13" x14ac:dyDescent="0.15"/>
    <row r="182" ht="13" x14ac:dyDescent="0.15"/>
    <row r="183" ht="13" x14ac:dyDescent="0.15"/>
    <row r="184" ht="13" x14ac:dyDescent="0.15"/>
    <row r="185" ht="13" x14ac:dyDescent="0.15"/>
    <row r="186" ht="13" x14ac:dyDescent="0.15"/>
    <row r="187" ht="13" x14ac:dyDescent="0.15"/>
    <row r="188" ht="13" x14ac:dyDescent="0.15"/>
    <row r="189" ht="13" x14ac:dyDescent="0.15"/>
    <row r="190" ht="13" x14ac:dyDescent="0.15"/>
    <row r="191" ht="13" x14ac:dyDescent="0.15"/>
    <row r="192" ht="13" x14ac:dyDescent="0.15"/>
    <row r="193" ht="13" x14ac:dyDescent="0.15"/>
    <row r="194" ht="13" x14ac:dyDescent="0.15"/>
    <row r="195" ht="13" x14ac:dyDescent="0.15"/>
    <row r="196" ht="13" x14ac:dyDescent="0.15"/>
    <row r="197" ht="13" x14ac:dyDescent="0.15"/>
    <row r="198" ht="13" x14ac:dyDescent="0.15"/>
    <row r="199" ht="13" x14ac:dyDescent="0.15"/>
    <row r="200" ht="13" x14ac:dyDescent="0.15"/>
    <row r="201" ht="13" x14ac:dyDescent="0.15"/>
    <row r="202" ht="13" x14ac:dyDescent="0.15"/>
    <row r="203" ht="13" x14ac:dyDescent="0.15"/>
    <row r="204" ht="13" x14ac:dyDescent="0.15"/>
    <row r="205" ht="13" x14ac:dyDescent="0.15"/>
    <row r="206" ht="13" x14ac:dyDescent="0.15"/>
    <row r="207" ht="13" x14ac:dyDescent="0.15"/>
    <row r="208" ht="13" x14ac:dyDescent="0.15"/>
    <row r="209" ht="13" x14ac:dyDescent="0.15"/>
    <row r="210" ht="13" x14ac:dyDescent="0.15"/>
    <row r="211" ht="13" x14ac:dyDescent="0.15"/>
    <row r="212" ht="13" x14ac:dyDescent="0.15"/>
    <row r="213" ht="13" x14ac:dyDescent="0.15"/>
    <row r="214" ht="13" x14ac:dyDescent="0.15"/>
    <row r="215" ht="13" x14ac:dyDescent="0.15"/>
    <row r="216" ht="13" x14ac:dyDescent="0.15"/>
    <row r="217" ht="13" x14ac:dyDescent="0.15"/>
    <row r="218" ht="13" x14ac:dyDescent="0.15"/>
    <row r="219" ht="13" x14ac:dyDescent="0.15"/>
    <row r="220" ht="13" x14ac:dyDescent="0.15"/>
    <row r="221" ht="13" x14ac:dyDescent="0.15"/>
    <row r="222" ht="13" x14ac:dyDescent="0.15"/>
    <row r="223" ht="13" x14ac:dyDescent="0.15"/>
    <row r="224" ht="13" x14ac:dyDescent="0.15"/>
    <row r="225" ht="13" x14ac:dyDescent="0.15"/>
    <row r="226" ht="13" x14ac:dyDescent="0.15"/>
    <row r="227" ht="13" x14ac:dyDescent="0.15"/>
    <row r="228" ht="13" x14ac:dyDescent="0.15"/>
    <row r="229" ht="13" x14ac:dyDescent="0.15"/>
    <row r="230" ht="13" x14ac:dyDescent="0.15"/>
    <row r="231" ht="13" x14ac:dyDescent="0.15"/>
    <row r="232" ht="13" x14ac:dyDescent="0.15"/>
    <row r="233" ht="13" x14ac:dyDescent="0.15"/>
    <row r="234" ht="13" x14ac:dyDescent="0.15"/>
    <row r="235" ht="13" x14ac:dyDescent="0.15"/>
    <row r="236" ht="13" x14ac:dyDescent="0.15"/>
    <row r="237" ht="13" x14ac:dyDescent="0.15"/>
    <row r="238" ht="13" x14ac:dyDescent="0.15"/>
    <row r="239" ht="13" x14ac:dyDescent="0.15"/>
    <row r="240" ht="13" x14ac:dyDescent="0.15"/>
    <row r="241" ht="13" x14ac:dyDescent="0.15"/>
    <row r="242" ht="13" x14ac:dyDescent="0.15"/>
    <row r="243" ht="13" x14ac:dyDescent="0.15"/>
    <row r="244" ht="13" x14ac:dyDescent="0.15"/>
    <row r="245" ht="13" x14ac:dyDescent="0.15"/>
    <row r="246" ht="13" x14ac:dyDescent="0.15"/>
    <row r="247" ht="13" x14ac:dyDescent="0.15"/>
    <row r="248" ht="13" x14ac:dyDescent="0.15"/>
    <row r="249" ht="13" x14ac:dyDescent="0.15"/>
    <row r="250" ht="13" x14ac:dyDescent="0.15"/>
    <row r="251" ht="13" x14ac:dyDescent="0.15"/>
    <row r="252" ht="13" x14ac:dyDescent="0.15"/>
    <row r="253" ht="13" x14ac:dyDescent="0.15"/>
    <row r="254" ht="13" x14ac:dyDescent="0.15"/>
    <row r="255" ht="13" x14ac:dyDescent="0.15"/>
    <row r="256" ht="13" x14ac:dyDescent="0.15"/>
    <row r="257" ht="13" x14ac:dyDescent="0.15"/>
    <row r="258" ht="13" x14ac:dyDescent="0.15"/>
    <row r="259" ht="13" x14ac:dyDescent="0.15"/>
    <row r="260" ht="13" x14ac:dyDescent="0.15"/>
    <row r="261" ht="13" x14ac:dyDescent="0.15"/>
    <row r="262" ht="13" x14ac:dyDescent="0.15"/>
    <row r="263" ht="13" x14ac:dyDescent="0.15"/>
    <row r="264" ht="13" x14ac:dyDescent="0.15"/>
    <row r="265" ht="13" x14ac:dyDescent="0.15"/>
    <row r="266" ht="13" x14ac:dyDescent="0.15"/>
    <row r="267" ht="13" x14ac:dyDescent="0.15"/>
    <row r="268" ht="13" x14ac:dyDescent="0.15"/>
    <row r="269" ht="13" x14ac:dyDescent="0.15"/>
    <row r="270" ht="13" x14ac:dyDescent="0.15"/>
    <row r="271" ht="13" x14ac:dyDescent="0.15"/>
    <row r="272" ht="13" x14ac:dyDescent="0.15"/>
    <row r="273" ht="13" x14ac:dyDescent="0.15"/>
    <row r="274" ht="13" x14ac:dyDescent="0.15"/>
    <row r="275" ht="13" x14ac:dyDescent="0.15"/>
    <row r="276" ht="13" x14ac:dyDescent="0.15"/>
    <row r="277" ht="13" x14ac:dyDescent="0.15"/>
    <row r="278" ht="13" x14ac:dyDescent="0.15"/>
    <row r="279" ht="13" x14ac:dyDescent="0.15"/>
    <row r="280" ht="13" x14ac:dyDescent="0.15"/>
    <row r="281" ht="13" x14ac:dyDescent="0.15"/>
    <row r="282" ht="13" x14ac:dyDescent="0.15"/>
    <row r="283" ht="13" x14ac:dyDescent="0.15"/>
    <row r="284" ht="13" x14ac:dyDescent="0.15"/>
    <row r="285" ht="13" x14ac:dyDescent="0.15"/>
    <row r="286" ht="13" x14ac:dyDescent="0.15"/>
    <row r="287" ht="13" x14ac:dyDescent="0.15"/>
    <row r="288" ht="13" x14ac:dyDescent="0.15"/>
    <row r="289" ht="13" x14ac:dyDescent="0.15"/>
    <row r="290" ht="13" x14ac:dyDescent="0.15"/>
    <row r="291" ht="13" x14ac:dyDescent="0.15"/>
    <row r="292" ht="13" x14ac:dyDescent="0.15"/>
    <row r="293" ht="13" x14ac:dyDescent="0.15"/>
    <row r="294" ht="13" x14ac:dyDescent="0.15"/>
    <row r="295" ht="13" x14ac:dyDescent="0.15"/>
    <row r="296" ht="13" x14ac:dyDescent="0.15"/>
    <row r="297" ht="13" x14ac:dyDescent="0.15"/>
    <row r="298" ht="13" x14ac:dyDescent="0.15"/>
    <row r="299" ht="13" x14ac:dyDescent="0.15"/>
    <row r="300" ht="13" x14ac:dyDescent="0.15"/>
    <row r="301" ht="13" x14ac:dyDescent="0.15"/>
    <row r="302" ht="13" x14ac:dyDescent="0.15"/>
    <row r="303" ht="13" x14ac:dyDescent="0.15"/>
    <row r="304" ht="13" x14ac:dyDescent="0.15"/>
    <row r="305" ht="13" x14ac:dyDescent="0.15"/>
    <row r="306" ht="13" x14ac:dyDescent="0.15"/>
    <row r="307" ht="13" x14ac:dyDescent="0.15"/>
    <row r="308" ht="13" x14ac:dyDescent="0.15"/>
    <row r="309" ht="13" x14ac:dyDescent="0.15"/>
    <row r="310" ht="13" x14ac:dyDescent="0.15"/>
    <row r="311" ht="13" x14ac:dyDescent="0.15"/>
    <row r="312" ht="13" x14ac:dyDescent="0.15"/>
    <row r="313" ht="13" x14ac:dyDescent="0.15"/>
    <row r="314" ht="13" x14ac:dyDescent="0.15"/>
    <row r="315" ht="13" x14ac:dyDescent="0.15"/>
    <row r="316" ht="13" x14ac:dyDescent="0.15"/>
    <row r="317" ht="13" x14ac:dyDescent="0.15"/>
    <row r="318" ht="13" x14ac:dyDescent="0.15"/>
    <row r="319" ht="13" x14ac:dyDescent="0.15"/>
    <row r="320" ht="13" x14ac:dyDescent="0.15"/>
    <row r="321" ht="13" x14ac:dyDescent="0.15"/>
    <row r="322" ht="13" x14ac:dyDescent="0.15"/>
    <row r="323" ht="13" x14ac:dyDescent="0.15"/>
    <row r="324" ht="13" x14ac:dyDescent="0.15"/>
    <row r="325" ht="13" x14ac:dyDescent="0.15"/>
    <row r="326" ht="13" x14ac:dyDescent="0.15"/>
    <row r="327" ht="13" x14ac:dyDescent="0.15"/>
    <row r="328" ht="13" x14ac:dyDescent="0.15"/>
    <row r="329" ht="13" x14ac:dyDescent="0.15"/>
    <row r="330" ht="13" x14ac:dyDescent="0.15"/>
    <row r="331" ht="13" x14ac:dyDescent="0.15"/>
    <row r="332" ht="13" x14ac:dyDescent="0.15"/>
    <row r="333" ht="13" x14ac:dyDescent="0.15"/>
    <row r="334" ht="13" x14ac:dyDescent="0.15"/>
    <row r="335" ht="13" x14ac:dyDescent="0.15"/>
    <row r="336" ht="13" x14ac:dyDescent="0.15"/>
    <row r="337" ht="13" x14ac:dyDescent="0.15"/>
    <row r="338" ht="13" x14ac:dyDescent="0.15"/>
    <row r="339" ht="13" x14ac:dyDescent="0.15"/>
    <row r="340" ht="13" x14ac:dyDescent="0.15"/>
    <row r="341" ht="13" x14ac:dyDescent="0.15"/>
    <row r="342" ht="13" x14ac:dyDescent="0.15"/>
    <row r="343" ht="13" x14ac:dyDescent="0.15"/>
    <row r="344" ht="13" x14ac:dyDescent="0.15"/>
    <row r="345" ht="13" x14ac:dyDescent="0.15"/>
    <row r="346" ht="13" x14ac:dyDescent="0.15"/>
    <row r="347" ht="13" x14ac:dyDescent="0.15"/>
    <row r="348" ht="13" x14ac:dyDescent="0.15"/>
    <row r="349" ht="13" x14ac:dyDescent="0.15"/>
    <row r="350" ht="13" x14ac:dyDescent="0.15"/>
    <row r="351" ht="13" x14ac:dyDescent="0.15"/>
    <row r="352" ht="13" x14ac:dyDescent="0.15"/>
    <row r="353" ht="13" x14ac:dyDescent="0.15"/>
    <row r="354" ht="13" x14ac:dyDescent="0.15"/>
    <row r="355" ht="13" x14ac:dyDescent="0.15"/>
    <row r="356" ht="13" x14ac:dyDescent="0.15"/>
    <row r="357" ht="13" x14ac:dyDescent="0.15"/>
    <row r="358" ht="13" x14ac:dyDescent="0.15"/>
    <row r="359" ht="13" x14ac:dyDescent="0.15"/>
    <row r="360" ht="13" x14ac:dyDescent="0.15"/>
    <row r="361" ht="13" x14ac:dyDescent="0.15"/>
    <row r="362" ht="13" x14ac:dyDescent="0.15"/>
    <row r="363" ht="13" x14ac:dyDescent="0.15"/>
    <row r="364" ht="13" x14ac:dyDescent="0.15"/>
    <row r="365" ht="13" x14ac:dyDescent="0.15"/>
    <row r="366" ht="13" x14ac:dyDescent="0.15"/>
    <row r="367" ht="13" x14ac:dyDescent="0.15"/>
    <row r="368" ht="13" x14ac:dyDescent="0.15"/>
    <row r="369" ht="13" x14ac:dyDescent="0.15"/>
    <row r="370" ht="13" x14ac:dyDescent="0.15"/>
    <row r="371" ht="13" x14ac:dyDescent="0.15"/>
    <row r="372" ht="13" x14ac:dyDescent="0.15"/>
    <row r="373" ht="13" x14ac:dyDescent="0.15"/>
    <row r="374" ht="13" x14ac:dyDescent="0.15"/>
    <row r="375" ht="13" x14ac:dyDescent="0.15"/>
    <row r="376" ht="13" x14ac:dyDescent="0.15"/>
    <row r="377" ht="13" x14ac:dyDescent="0.15"/>
    <row r="378" ht="13" x14ac:dyDescent="0.15"/>
    <row r="379" ht="13" x14ac:dyDescent="0.15"/>
    <row r="380" ht="13" x14ac:dyDescent="0.15"/>
    <row r="381" ht="13" x14ac:dyDescent="0.15"/>
    <row r="382" ht="13" x14ac:dyDescent="0.15"/>
    <row r="383" ht="13" x14ac:dyDescent="0.15"/>
    <row r="384" ht="13" x14ac:dyDescent="0.15"/>
    <row r="385" ht="13" x14ac:dyDescent="0.15"/>
    <row r="386" ht="13" x14ac:dyDescent="0.15"/>
    <row r="387" ht="13" x14ac:dyDescent="0.15"/>
    <row r="388" ht="13" x14ac:dyDescent="0.15"/>
    <row r="389" ht="13" x14ac:dyDescent="0.15"/>
    <row r="390" ht="13" x14ac:dyDescent="0.15"/>
    <row r="391" ht="13" x14ac:dyDescent="0.15"/>
    <row r="392" ht="13" x14ac:dyDescent="0.15"/>
    <row r="393" ht="13" x14ac:dyDescent="0.15"/>
    <row r="394" ht="13" x14ac:dyDescent="0.15"/>
    <row r="395" ht="13" x14ac:dyDescent="0.15"/>
    <row r="396" ht="13" x14ac:dyDescent="0.15"/>
    <row r="397" ht="13" x14ac:dyDescent="0.15"/>
    <row r="398" ht="13" x14ac:dyDescent="0.15"/>
    <row r="399" ht="13" x14ac:dyDescent="0.15"/>
    <row r="400" ht="13" x14ac:dyDescent="0.15"/>
    <row r="401" ht="13" x14ac:dyDescent="0.15"/>
    <row r="402" ht="13" x14ac:dyDescent="0.15"/>
    <row r="403" ht="13" x14ac:dyDescent="0.15"/>
    <row r="404" ht="13" x14ac:dyDescent="0.15"/>
    <row r="405" ht="13" x14ac:dyDescent="0.15"/>
    <row r="406" ht="13" x14ac:dyDescent="0.15"/>
    <row r="407" ht="13" x14ac:dyDescent="0.15"/>
    <row r="408" ht="13" x14ac:dyDescent="0.15"/>
    <row r="409" ht="13" x14ac:dyDescent="0.15"/>
    <row r="410" ht="13" x14ac:dyDescent="0.15"/>
    <row r="411" ht="13" x14ac:dyDescent="0.15"/>
    <row r="412" ht="13" x14ac:dyDescent="0.15"/>
    <row r="413" ht="13" x14ac:dyDescent="0.15"/>
    <row r="414" ht="13" x14ac:dyDescent="0.15"/>
    <row r="415" ht="13" x14ac:dyDescent="0.15"/>
    <row r="416" ht="13" x14ac:dyDescent="0.15"/>
    <row r="417" ht="13" x14ac:dyDescent="0.15"/>
    <row r="418" ht="13" x14ac:dyDescent="0.15"/>
    <row r="419" ht="13" x14ac:dyDescent="0.15"/>
    <row r="420" ht="13" x14ac:dyDescent="0.15"/>
    <row r="421" ht="13" x14ac:dyDescent="0.15"/>
    <row r="422" ht="13" x14ac:dyDescent="0.15"/>
    <row r="423" ht="13" x14ac:dyDescent="0.15"/>
    <row r="424" ht="13" x14ac:dyDescent="0.15"/>
    <row r="425" ht="13" x14ac:dyDescent="0.15"/>
    <row r="426" ht="13" x14ac:dyDescent="0.15"/>
    <row r="427" ht="13" x14ac:dyDescent="0.15"/>
    <row r="428" ht="13" x14ac:dyDescent="0.15"/>
    <row r="429" ht="13" x14ac:dyDescent="0.15"/>
    <row r="430" ht="13" x14ac:dyDescent="0.15"/>
    <row r="431" ht="13" x14ac:dyDescent="0.15"/>
    <row r="432" ht="13" x14ac:dyDescent="0.15"/>
    <row r="433" ht="13" x14ac:dyDescent="0.15"/>
    <row r="434" ht="13" x14ac:dyDescent="0.15"/>
    <row r="435" ht="13" x14ac:dyDescent="0.15"/>
    <row r="436" ht="13" x14ac:dyDescent="0.15"/>
    <row r="437" ht="13" x14ac:dyDescent="0.15"/>
    <row r="438" ht="13" x14ac:dyDescent="0.15"/>
    <row r="439" ht="13" x14ac:dyDescent="0.15"/>
    <row r="440" ht="13" x14ac:dyDescent="0.15"/>
    <row r="441" ht="13" x14ac:dyDescent="0.15"/>
    <row r="442" ht="13" x14ac:dyDescent="0.15"/>
    <row r="443" ht="13" x14ac:dyDescent="0.15"/>
    <row r="444" ht="13" x14ac:dyDescent="0.15"/>
    <row r="445" ht="13" x14ac:dyDescent="0.15"/>
    <row r="446" ht="13" x14ac:dyDescent="0.15"/>
    <row r="447" ht="13" x14ac:dyDescent="0.15"/>
    <row r="448" ht="13" x14ac:dyDescent="0.15"/>
    <row r="449" ht="13" x14ac:dyDescent="0.15"/>
    <row r="450" ht="13" x14ac:dyDescent="0.15"/>
    <row r="451" ht="13" x14ac:dyDescent="0.15"/>
    <row r="452" ht="13" x14ac:dyDescent="0.15"/>
    <row r="453" ht="13" x14ac:dyDescent="0.15"/>
    <row r="454" ht="13" x14ac:dyDescent="0.15"/>
    <row r="455" ht="13" x14ac:dyDescent="0.15"/>
    <row r="456" ht="13" x14ac:dyDescent="0.15"/>
    <row r="457" ht="13" x14ac:dyDescent="0.15"/>
    <row r="458" ht="13" x14ac:dyDescent="0.15"/>
    <row r="459" ht="13" x14ac:dyDescent="0.15"/>
    <row r="460" ht="13" x14ac:dyDescent="0.15"/>
    <row r="461" ht="13" x14ac:dyDescent="0.15"/>
    <row r="462" ht="13" x14ac:dyDescent="0.15"/>
    <row r="463" ht="13" x14ac:dyDescent="0.15"/>
    <row r="464" ht="13" x14ac:dyDescent="0.15"/>
    <row r="465" ht="13" x14ac:dyDescent="0.15"/>
    <row r="466" ht="13" x14ac:dyDescent="0.15"/>
    <row r="467" ht="13" x14ac:dyDescent="0.15"/>
    <row r="468" ht="13" x14ac:dyDescent="0.15"/>
    <row r="469" ht="13" x14ac:dyDescent="0.15"/>
    <row r="470" ht="13" x14ac:dyDescent="0.15"/>
    <row r="471" ht="13" x14ac:dyDescent="0.15"/>
    <row r="472" ht="13" x14ac:dyDescent="0.15"/>
    <row r="473" ht="13" x14ac:dyDescent="0.15"/>
    <row r="474" ht="13" x14ac:dyDescent="0.15"/>
    <row r="475" ht="13" x14ac:dyDescent="0.15"/>
    <row r="476" ht="13" x14ac:dyDescent="0.15"/>
    <row r="477" ht="13" x14ac:dyDescent="0.15"/>
    <row r="478" ht="13" x14ac:dyDescent="0.15"/>
    <row r="479" ht="13" x14ac:dyDescent="0.15"/>
    <row r="480" ht="13" x14ac:dyDescent="0.15"/>
    <row r="481" ht="13" x14ac:dyDescent="0.15"/>
    <row r="482" ht="13" x14ac:dyDescent="0.15"/>
    <row r="483" ht="13" x14ac:dyDescent="0.15"/>
    <row r="484" ht="13" x14ac:dyDescent="0.15"/>
    <row r="485" ht="13" x14ac:dyDescent="0.15"/>
    <row r="486" ht="13" x14ac:dyDescent="0.15"/>
    <row r="487" ht="13" x14ac:dyDescent="0.15"/>
    <row r="488" ht="13" x14ac:dyDescent="0.15"/>
    <row r="489" ht="13" x14ac:dyDescent="0.15"/>
    <row r="490" ht="13" x14ac:dyDescent="0.15"/>
    <row r="491" ht="13" x14ac:dyDescent="0.15"/>
    <row r="492" ht="13" x14ac:dyDescent="0.15"/>
    <row r="493" ht="13" x14ac:dyDescent="0.15"/>
    <row r="494" ht="13" x14ac:dyDescent="0.15"/>
    <row r="495" ht="13" x14ac:dyDescent="0.15"/>
    <row r="496" ht="13" x14ac:dyDescent="0.15"/>
    <row r="497" ht="13" x14ac:dyDescent="0.15"/>
    <row r="498" ht="13" x14ac:dyDescent="0.15"/>
    <row r="499" ht="13" x14ac:dyDescent="0.15"/>
    <row r="500" ht="13" x14ac:dyDescent="0.15"/>
    <row r="501" ht="13" x14ac:dyDescent="0.15"/>
    <row r="502" ht="13" x14ac:dyDescent="0.15"/>
    <row r="503" ht="13" x14ac:dyDescent="0.15"/>
    <row r="504" ht="13" x14ac:dyDescent="0.15"/>
    <row r="505" ht="13" x14ac:dyDescent="0.15"/>
    <row r="506" ht="13" x14ac:dyDescent="0.15"/>
    <row r="507" ht="13" x14ac:dyDescent="0.15"/>
    <row r="508" ht="13" x14ac:dyDescent="0.15"/>
    <row r="509" ht="13" x14ac:dyDescent="0.15"/>
    <row r="510" ht="13" x14ac:dyDescent="0.15"/>
    <row r="511" ht="13" x14ac:dyDescent="0.15"/>
    <row r="512" ht="13" x14ac:dyDescent="0.15"/>
    <row r="513" ht="13" x14ac:dyDescent="0.15"/>
    <row r="514" ht="13" x14ac:dyDescent="0.15"/>
    <row r="515" ht="13" x14ac:dyDescent="0.15"/>
    <row r="516" ht="13" x14ac:dyDescent="0.15"/>
    <row r="517" ht="13" x14ac:dyDescent="0.15"/>
    <row r="518" ht="13" x14ac:dyDescent="0.15"/>
    <row r="519" ht="13" x14ac:dyDescent="0.15"/>
    <row r="520" ht="13" x14ac:dyDescent="0.15"/>
    <row r="521" ht="13" x14ac:dyDescent="0.15"/>
    <row r="522" ht="13" x14ac:dyDescent="0.15"/>
    <row r="523" ht="13" x14ac:dyDescent="0.15"/>
    <row r="524" ht="13" x14ac:dyDescent="0.15"/>
    <row r="525" ht="13" x14ac:dyDescent="0.15"/>
    <row r="526" ht="13" x14ac:dyDescent="0.15"/>
    <row r="527" ht="13" x14ac:dyDescent="0.15"/>
    <row r="528" ht="13" x14ac:dyDescent="0.15"/>
    <row r="529" ht="13" x14ac:dyDescent="0.15"/>
    <row r="530" ht="13" x14ac:dyDescent="0.15"/>
    <row r="531" ht="13" x14ac:dyDescent="0.15"/>
    <row r="532" ht="13" x14ac:dyDescent="0.15"/>
    <row r="533" ht="13" x14ac:dyDescent="0.15"/>
    <row r="534" ht="13" x14ac:dyDescent="0.15"/>
    <row r="535" ht="13" x14ac:dyDescent="0.15"/>
    <row r="536" ht="13" x14ac:dyDescent="0.15"/>
    <row r="537" ht="13" x14ac:dyDescent="0.15"/>
    <row r="538" ht="13" x14ac:dyDescent="0.15"/>
    <row r="539" ht="13" x14ac:dyDescent="0.15"/>
    <row r="540" ht="13" x14ac:dyDescent="0.15"/>
    <row r="541" ht="13" x14ac:dyDescent="0.15"/>
    <row r="542" ht="13" x14ac:dyDescent="0.15"/>
    <row r="543" ht="13" x14ac:dyDescent="0.15"/>
    <row r="544" ht="13" x14ac:dyDescent="0.15"/>
    <row r="545" ht="13" x14ac:dyDescent="0.15"/>
    <row r="546" ht="13" x14ac:dyDescent="0.15"/>
    <row r="547" ht="13" x14ac:dyDescent="0.15"/>
    <row r="548" ht="13" x14ac:dyDescent="0.15"/>
    <row r="549" ht="13" x14ac:dyDescent="0.15"/>
    <row r="550" ht="13" x14ac:dyDescent="0.15"/>
    <row r="551" ht="13" x14ac:dyDescent="0.15"/>
    <row r="552" ht="13" x14ac:dyDescent="0.15"/>
    <row r="553" ht="13" x14ac:dyDescent="0.15"/>
    <row r="554" ht="13" x14ac:dyDescent="0.15"/>
    <row r="555" ht="13" x14ac:dyDescent="0.15"/>
    <row r="556" ht="13" x14ac:dyDescent="0.15"/>
    <row r="557" ht="13" x14ac:dyDescent="0.15"/>
    <row r="558" ht="13" x14ac:dyDescent="0.15"/>
    <row r="559" ht="13" x14ac:dyDescent="0.15"/>
    <row r="560" ht="13" x14ac:dyDescent="0.15"/>
    <row r="561" ht="13" x14ac:dyDescent="0.15"/>
    <row r="562" ht="13" x14ac:dyDescent="0.15"/>
    <row r="563" ht="13" x14ac:dyDescent="0.15"/>
    <row r="564" ht="13" x14ac:dyDescent="0.15"/>
    <row r="565" ht="13" x14ac:dyDescent="0.15"/>
    <row r="566" ht="13" x14ac:dyDescent="0.15"/>
    <row r="567" ht="13" x14ac:dyDescent="0.15"/>
    <row r="568" ht="13" x14ac:dyDescent="0.15"/>
    <row r="569" ht="13" x14ac:dyDescent="0.15"/>
    <row r="570" ht="13" x14ac:dyDescent="0.15"/>
    <row r="571" ht="13" x14ac:dyDescent="0.15"/>
    <row r="572" ht="13" x14ac:dyDescent="0.15"/>
    <row r="573" ht="13" x14ac:dyDescent="0.15"/>
    <row r="574" ht="13" x14ac:dyDescent="0.15"/>
    <row r="575" ht="13" x14ac:dyDescent="0.15"/>
    <row r="576" ht="13" x14ac:dyDescent="0.15"/>
    <row r="577" ht="13" x14ac:dyDescent="0.15"/>
    <row r="578" ht="13" x14ac:dyDescent="0.15"/>
    <row r="579" ht="13" x14ac:dyDescent="0.15"/>
    <row r="580" ht="13" x14ac:dyDescent="0.15"/>
    <row r="581" ht="13" x14ac:dyDescent="0.15"/>
    <row r="582" ht="13" x14ac:dyDescent="0.15"/>
    <row r="583" ht="13" x14ac:dyDescent="0.15"/>
    <row r="584" ht="13" x14ac:dyDescent="0.15"/>
    <row r="585" ht="13" x14ac:dyDescent="0.15"/>
    <row r="586" ht="13" x14ac:dyDescent="0.15"/>
    <row r="587" ht="13" x14ac:dyDescent="0.15"/>
    <row r="588" ht="13" x14ac:dyDescent="0.15"/>
    <row r="589" ht="13" x14ac:dyDescent="0.15"/>
    <row r="590" ht="13" x14ac:dyDescent="0.15"/>
    <row r="591" ht="13" x14ac:dyDescent="0.15"/>
    <row r="592" ht="13" x14ac:dyDescent="0.15"/>
    <row r="593" ht="13" x14ac:dyDescent="0.15"/>
    <row r="594" ht="13" x14ac:dyDescent="0.15"/>
    <row r="595" ht="13" x14ac:dyDescent="0.15"/>
    <row r="596" ht="13" x14ac:dyDescent="0.15"/>
    <row r="597" ht="13" x14ac:dyDescent="0.15"/>
    <row r="598" ht="13" x14ac:dyDescent="0.15"/>
    <row r="599" ht="13" x14ac:dyDescent="0.15"/>
    <row r="600" ht="13" x14ac:dyDescent="0.15"/>
    <row r="601" ht="13" x14ac:dyDescent="0.15"/>
    <row r="602" ht="13" x14ac:dyDescent="0.15"/>
    <row r="603" ht="13" x14ac:dyDescent="0.15"/>
    <row r="604" ht="13" x14ac:dyDescent="0.15"/>
    <row r="605" ht="13" x14ac:dyDescent="0.15"/>
    <row r="606" ht="13" x14ac:dyDescent="0.15"/>
    <row r="607" ht="13" x14ac:dyDescent="0.15"/>
    <row r="608" ht="13" x14ac:dyDescent="0.15"/>
    <row r="609" ht="13" x14ac:dyDescent="0.15"/>
    <row r="610" ht="13" x14ac:dyDescent="0.15"/>
    <row r="611" ht="13" x14ac:dyDescent="0.15"/>
    <row r="612" ht="13" x14ac:dyDescent="0.15"/>
    <row r="613" ht="13" x14ac:dyDescent="0.15"/>
    <row r="614" ht="13" x14ac:dyDescent="0.15"/>
    <row r="615" ht="13" x14ac:dyDescent="0.15"/>
    <row r="616" ht="13" x14ac:dyDescent="0.15"/>
    <row r="617" ht="13" x14ac:dyDescent="0.15"/>
    <row r="618" ht="13" x14ac:dyDescent="0.15"/>
    <row r="619" ht="13" x14ac:dyDescent="0.15"/>
    <row r="620" ht="13" x14ac:dyDescent="0.15"/>
    <row r="621" ht="13" x14ac:dyDescent="0.15"/>
    <row r="622" ht="13" x14ac:dyDescent="0.15"/>
    <row r="623" ht="13" x14ac:dyDescent="0.15"/>
    <row r="624" ht="13" x14ac:dyDescent="0.15"/>
    <row r="625" ht="13" x14ac:dyDescent="0.15"/>
    <row r="626" ht="13" x14ac:dyDescent="0.15"/>
    <row r="627" ht="13" x14ac:dyDescent="0.15"/>
    <row r="628" ht="13" x14ac:dyDescent="0.15"/>
    <row r="629" ht="13" x14ac:dyDescent="0.15"/>
    <row r="630" ht="13" x14ac:dyDescent="0.15"/>
    <row r="631" ht="13" x14ac:dyDescent="0.15"/>
    <row r="632" ht="13" x14ac:dyDescent="0.15"/>
    <row r="633" ht="13" x14ac:dyDescent="0.15"/>
    <row r="634" ht="13" x14ac:dyDescent="0.15"/>
    <row r="635" ht="13" x14ac:dyDescent="0.15"/>
    <row r="636" ht="13" x14ac:dyDescent="0.15"/>
    <row r="637" ht="13" x14ac:dyDescent="0.15"/>
    <row r="638" ht="13" x14ac:dyDescent="0.15"/>
    <row r="639" ht="13" x14ac:dyDescent="0.15"/>
    <row r="640" ht="13" x14ac:dyDescent="0.15"/>
    <row r="641" ht="13" x14ac:dyDescent="0.15"/>
    <row r="642" ht="13" x14ac:dyDescent="0.15"/>
    <row r="643" ht="13" x14ac:dyDescent="0.15"/>
    <row r="644" ht="13" x14ac:dyDescent="0.15"/>
    <row r="645" ht="13" x14ac:dyDescent="0.15"/>
    <row r="646" ht="13" x14ac:dyDescent="0.15"/>
    <row r="647" ht="13" x14ac:dyDescent="0.15"/>
    <row r="648" ht="13" x14ac:dyDescent="0.15"/>
    <row r="649" ht="13" x14ac:dyDescent="0.15"/>
    <row r="650" ht="13" x14ac:dyDescent="0.15"/>
    <row r="651" ht="13" x14ac:dyDescent="0.15"/>
    <row r="652" ht="13" x14ac:dyDescent="0.15"/>
    <row r="653" ht="13" x14ac:dyDescent="0.15"/>
    <row r="654" ht="13" x14ac:dyDescent="0.15"/>
    <row r="655" ht="13" x14ac:dyDescent="0.15"/>
    <row r="656" ht="13" x14ac:dyDescent="0.15"/>
    <row r="657" ht="13" x14ac:dyDescent="0.15"/>
    <row r="658" ht="13" x14ac:dyDescent="0.15"/>
    <row r="659" ht="13" x14ac:dyDescent="0.15"/>
    <row r="660" ht="13" x14ac:dyDescent="0.15"/>
    <row r="661" ht="13" x14ac:dyDescent="0.15"/>
    <row r="662" ht="13" x14ac:dyDescent="0.15"/>
    <row r="663" ht="13" x14ac:dyDescent="0.15"/>
    <row r="664" ht="13" x14ac:dyDescent="0.15"/>
    <row r="665" ht="13" x14ac:dyDescent="0.15"/>
    <row r="666" ht="13" x14ac:dyDescent="0.15"/>
    <row r="667" ht="13" x14ac:dyDescent="0.15"/>
    <row r="668" ht="13" x14ac:dyDescent="0.15"/>
    <row r="669" ht="13" x14ac:dyDescent="0.15"/>
    <row r="670" ht="13" x14ac:dyDescent="0.15"/>
    <row r="671" ht="13" x14ac:dyDescent="0.15"/>
    <row r="672" ht="13" x14ac:dyDescent="0.15"/>
    <row r="673" ht="13" x14ac:dyDescent="0.15"/>
    <row r="674" ht="13" x14ac:dyDescent="0.15"/>
    <row r="675" ht="13" x14ac:dyDescent="0.15"/>
    <row r="676" ht="13" x14ac:dyDescent="0.15"/>
    <row r="677" ht="13" x14ac:dyDescent="0.15"/>
    <row r="678" ht="13" x14ac:dyDescent="0.15"/>
    <row r="679" ht="13" x14ac:dyDescent="0.15"/>
    <row r="680" ht="13" x14ac:dyDescent="0.15"/>
    <row r="681" ht="13" x14ac:dyDescent="0.15"/>
    <row r="682" ht="13" x14ac:dyDescent="0.15"/>
    <row r="683" ht="13" x14ac:dyDescent="0.15"/>
    <row r="684" ht="13" x14ac:dyDescent="0.15"/>
    <row r="685" ht="13" x14ac:dyDescent="0.15"/>
    <row r="686" ht="13" x14ac:dyDescent="0.15"/>
    <row r="687" ht="13" x14ac:dyDescent="0.15"/>
    <row r="688" ht="13" x14ac:dyDescent="0.15"/>
    <row r="689" ht="13" x14ac:dyDescent="0.15"/>
    <row r="690" ht="13" x14ac:dyDescent="0.15"/>
    <row r="691" ht="13" x14ac:dyDescent="0.15"/>
    <row r="692" ht="13" x14ac:dyDescent="0.15"/>
    <row r="693" ht="13" x14ac:dyDescent="0.15"/>
    <row r="694" ht="13" x14ac:dyDescent="0.15"/>
    <row r="695" ht="13" x14ac:dyDescent="0.15"/>
    <row r="696" ht="13" x14ac:dyDescent="0.15"/>
    <row r="697" ht="13" x14ac:dyDescent="0.15"/>
    <row r="698" ht="13" x14ac:dyDescent="0.15"/>
    <row r="699" ht="13" x14ac:dyDescent="0.15"/>
    <row r="700" ht="13" x14ac:dyDescent="0.15"/>
    <row r="701" ht="13" x14ac:dyDescent="0.15"/>
    <row r="702" ht="13" x14ac:dyDescent="0.15"/>
    <row r="703" ht="13" x14ac:dyDescent="0.15"/>
    <row r="704" ht="13" x14ac:dyDescent="0.15"/>
    <row r="705" ht="13" x14ac:dyDescent="0.15"/>
    <row r="706" ht="13" x14ac:dyDescent="0.15"/>
    <row r="707" ht="13" x14ac:dyDescent="0.15"/>
    <row r="708" ht="13" x14ac:dyDescent="0.15"/>
    <row r="709" ht="13" x14ac:dyDescent="0.15"/>
    <row r="710" ht="13" x14ac:dyDescent="0.15"/>
    <row r="711" ht="13" x14ac:dyDescent="0.15"/>
    <row r="712" ht="13" x14ac:dyDescent="0.15"/>
    <row r="713" ht="13" x14ac:dyDescent="0.15"/>
    <row r="714" ht="13" x14ac:dyDescent="0.15"/>
    <row r="715" ht="13" x14ac:dyDescent="0.15"/>
    <row r="716" ht="13" x14ac:dyDescent="0.15"/>
    <row r="717" ht="13" x14ac:dyDescent="0.15"/>
    <row r="718" ht="13" x14ac:dyDescent="0.15"/>
    <row r="719" ht="13" x14ac:dyDescent="0.15"/>
    <row r="720" ht="13" x14ac:dyDescent="0.15"/>
    <row r="721" ht="13" x14ac:dyDescent="0.15"/>
    <row r="722" ht="13" x14ac:dyDescent="0.15"/>
    <row r="723" ht="13" x14ac:dyDescent="0.15"/>
    <row r="724" ht="13" x14ac:dyDescent="0.15"/>
    <row r="725" ht="13" x14ac:dyDescent="0.15"/>
    <row r="726" ht="13" x14ac:dyDescent="0.15"/>
    <row r="727" ht="13" x14ac:dyDescent="0.15"/>
    <row r="728" ht="13" x14ac:dyDescent="0.15"/>
    <row r="729" ht="13" x14ac:dyDescent="0.15"/>
    <row r="730" ht="13" x14ac:dyDescent="0.15"/>
    <row r="731" ht="13" x14ac:dyDescent="0.15"/>
    <row r="732" ht="13" x14ac:dyDescent="0.15"/>
    <row r="733" ht="13" x14ac:dyDescent="0.15"/>
    <row r="734" ht="13" x14ac:dyDescent="0.15"/>
    <row r="735" ht="13" x14ac:dyDescent="0.15"/>
    <row r="736" ht="13" x14ac:dyDescent="0.15"/>
    <row r="737" ht="13" x14ac:dyDescent="0.15"/>
    <row r="738" ht="13" x14ac:dyDescent="0.15"/>
    <row r="739" ht="13" x14ac:dyDescent="0.15"/>
    <row r="740" ht="13" x14ac:dyDescent="0.15"/>
    <row r="741" ht="13" x14ac:dyDescent="0.15"/>
    <row r="742" ht="13" x14ac:dyDescent="0.15"/>
  </sheetData>
  <sortState xmlns:xlrd2="http://schemas.microsoft.com/office/spreadsheetml/2017/richdata2" ref="A9:W11">
    <sortCondition descending="1" ref="W9:W11"/>
  </sortState>
  <mergeCells count="12">
    <mergeCell ref="A1:W1"/>
    <mergeCell ref="O3:P5"/>
    <mergeCell ref="Q3:R5"/>
    <mergeCell ref="S3:T5"/>
    <mergeCell ref="U3:V5"/>
    <mergeCell ref="A3:D6"/>
    <mergeCell ref="E3:F5"/>
    <mergeCell ref="G3:H5"/>
    <mergeCell ref="I3:J5"/>
    <mergeCell ref="K3:L5"/>
    <mergeCell ref="M3:N5"/>
    <mergeCell ref="W3:W7"/>
  </mergeCells>
  <conditionalFormatting sqref="A8:A9 A10:D742">
    <cfRule type="expression" dxfId="30" priority="12">
      <formula>#REF!=""</formula>
    </cfRule>
  </conditionalFormatting>
  <conditionalFormatting sqref="A7:D7">
    <cfRule type="expression" dxfId="29" priority="11">
      <formula>#REF!=""</formula>
    </cfRule>
  </conditionalFormatting>
  <conditionalFormatting sqref="A8:A9 A7:D7 A10:D742">
    <cfRule type="expression" dxfId="28" priority="13">
      <formula>#REF!=""</formula>
    </cfRule>
  </conditionalFormatting>
  <conditionalFormatting sqref="B8:D8">
    <cfRule type="expression" dxfId="27" priority="9">
      <formula>#REF!=""</formula>
    </cfRule>
  </conditionalFormatting>
  <conditionalFormatting sqref="B8:D8">
    <cfRule type="expression" dxfId="26" priority="10">
      <formula>#REF!=""</formula>
    </cfRule>
  </conditionalFormatting>
  <conditionalFormatting sqref="B9:D9">
    <cfRule type="expression" dxfId="25" priority="7">
      <formula>#REF!=""</formula>
    </cfRule>
  </conditionalFormatting>
  <conditionalFormatting sqref="B9:D9">
    <cfRule type="expression" dxfId="24" priority="8">
      <formula>#REF!=""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FF"/>
    <outlinePr summaryBelow="0" summaryRight="0"/>
  </sheetPr>
  <dimension ref="A1:Y747"/>
  <sheetViews>
    <sheetView topLeftCell="A2" zoomScale="75" zoomScaleNormal="75" workbookViewId="0">
      <selection activeCell="D19" sqref="D19"/>
    </sheetView>
  </sheetViews>
  <sheetFormatPr baseColWidth="10" defaultColWidth="15.1640625" defaultRowHeight="15" customHeight="1" x14ac:dyDescent="0.15"/>
  <cols>
    <col min="1" max="1" width="8" style="2" customWidth="1"/>
    <col min="2" max="2" width="14.6640625" style="1" customWidth="1"/>
    <col min="3" max="3" width="18.5" style="1" customWidth="1"/>
    <col min="4" max="4" width="30.1640625" style="1" customWidth="1"/>
    <col min="5" max="17" width="7.33203125" style="2" customWidth="1"/>
    <col min="18" max="25" width="7.33203125" style="1" customWidth="1"/>
    <col min="26" max="16384" width="15.1640625" style="1"/>
  </cols>
  <sheetData>
    <row r="1" spans="1:25" ht="21.75" customHeight="1" x14ac:dyDescent="0.2">
      <c r="A1" s="68" t="s">
        <v>110</v>
      </c>
      <c r="B1" s="69"/>
      <c r="C1" s="69"/>
      <c r="D1" s="69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70"/>
      <c r="S1" s="70"/>
      <c r="T1" s="70"/>
      <c r="U1" s="70"/>
      <c r="V1" s="70"/>
      <c r="W1" s="70"/>
      <c r="X1" s="70"/>
      <c r="Y1" s="70"/>
    </row>
    <row r="2" spans="1:25" ht="6.75" customHeight="1" x14ac:dyDescent="0.15"/>
    <row r="3" spans="1:25" ht="45" customHeight="1" x14ac:dyDescent="0.15">
      <c r="A3" s="49" t="s">
        <v>109</v>
      </c>
      <c r="B3" s="50"/>
      <c r="C3" s="50"/>
      <c r="D3" s="51"/>
      <c r="E3" s="43" t="s">
        <v>5</v>
      </c>
      <c r="F3" s="44"/>
      <c r="G3" s="43" t="s">
        <v>8</v>
      </c>
      <c r="H3" s="61"/>
      <c r="I3" s="43" t="s">
        <v>9</v>
      </c>
      <c r="J3" s="61"/>
      <c r="K3" s="43" t="s">
        <v>10</v>
      </c>
      <c r="L3" s="61"/>
      <c r="M3" s="43" t="s">
        <v>11</v>
      </c>
      <c r="N3" s="61"/>
      <c r="O3" s="43" t="s">
        <v>12</v>
      </c>
      <c r="P3" s="61"/>
      <c r="Q3" s="43" t="s">
        <v>13</v>
      </c>
      <c r="R3" s="61"/>
      <c r="S3" s="43" t="s">
        <v>14</v>
      </c>
      <c r="T3" s="61"/>
      <c r="U3" s="43" t="s">
        <v>389</v>
      </c>
      <c r="V3" s="61"/>
      <c r="W3" s="43" t="s">
        <v>15</v>
      </c>
      <c r="X3" s="61"/>
      <c r="Y3" s="71" t="s">
        <v>4</v>
      </c>
    </row>
    <row r="4" spans="1:25" ht="15" customHeight="1" x14ac:dyDescent="0.15">
      <c r="A4" s="52"/>
      <c r="B4" s="53"/>
      <c r="C4" s="53"/>
      <c r="D4" s="54"/>
      <c r="E4" s="45"/>
      <c r="F4" s="46"/>
      <c r="G4" s="45"/>
      <c r="H4" s="62"/>
      <c r="I4" s="45"/>
      <c r="J4" s="62"/>
      <c r="K4" s="45"/>
      <c r="L4" s="62"/>
      <c r="M4" s="45"/>
      <c r="N4" s="62"/>
      <c r="O4" s="45"/>
      <c r="P4" s="62"/>
      <c r="Q4" s="45"/>
      <c r="R4" s="62"/>
      <c r="S4" s="45"/>
      <c r="T4" s="62"/>
      <c r="U4" s="45"/>
      <c r="V4" s="62"/>
      <c r="W4" s="45"/>
      <c r="X4" s="62"/>
      <c r="Y4" s="72"/>
    </row>
    <row r="5" spans="1:25" ht="15" customHeight="1" x14ac:dyDescent="0.15">
      <c r="A5" s="55"/>
      <c r="B5" s="56"/>
      <c r="C5" s="56"/>
      <c r="D5" s="57"/>
      <c r="E5" s="47"/>
      <c r="F5" s="48"/>
      <c r="G5" s="47"/>
      <c r="H5" s="63"/>
      <c r="I5" s="47"/>
      <c r="J5" s="63"/>
      <c r="K5" s="47"/>
      <c r="L5" s="63"/>
      <c r="M5" s="47"/>
      <c r="N5" s="63"/>
      <c r="O5" s="47"/>
      <c r="P5" s="63"/>
      <c r="Q5" s="47"/>
      <c r="R5" s="63"/>
      <c r="S5" s="47"/>
      <c r="T5" s="63"/>
      <c r="U5" s="47"/>
      <c r="V5" s="63"/>
      <c r="W5" s="47"/>
      <c r="X5" s="63"/>
      <c r="Y5" s="72"/>
    </row>
    <row r="6" spans="1:25" ht="56.25" customHeight="1" x14ac:dyDescent="0.15">
      <c r="A6" s="58"/>
      <c r="B6" s="59"/>
      <c r="C6" s="59"/>
      <c r="D6" s="60"/>
      <c r="E6" s="6">
        <v>44598</v>
      </c>
      <c r="F6" s="7" t="s">
        <v>113</v>
      </c>
      <c r="G6" s="8">
        <v>44605</v>
      </c>
      <c r="H6" s="7" t="s">
        <v>114</v>
      </c>
      <c r="I6" s="8">
        <v>44612</v>
      </c>
      <c r="J6" s="7" t="s">
        <v>114</v>
      </c>
      <c r="K6" s="8">
        <v>44618</v>
      </c>
      <c r="L6" s="7" t="s">
        <v>113</v>
      </c>
      <c r="M6" s="8">
        <v>44633</v>
      </c>
      <c r="N6" s="7" t="s">
        <v>114</v>
      </c>
      <c r="O6" s="8">
        <v>44639</v>
      </c>
      <c r="P6" s="7" t="s">
        <v>114</v>
      </c>
      <c r="Q6" s="8">
        <v>44646</v>
      </c>
      <c r="R6" s="7" t="s">
        <v>113</v>
      </c>
      <c r="S6" s="8">
        <v>44653</v>
      </c>
      <c r="T6" s="7" t="s">
        <v>113</v>
      </c>
      <c r="U6" s="8">
        <v>44660</v>
      </c>
      <c r="V6" s="7" t="s">
        <v>113</v>
      </c>
      <c r="W6" s="8">
        <v>44682</v>
      </c>
      <c r="X6" s="7" t="s">
        <v>114</v>
      </c>
      <c r="Y6" s="73"/>
    </row>
    <row r="7" spans="1:25" ht="41.25" customHeight="1" x14ac:dyDescent="0.15">
      <c r="A7" s="4" t="s">
        <v>3</v>
      </c>
      <c r="B7" s="3" t="s">
        <v>0</v>
      </c>
      <c r="C7" s="3" t="s">
        <v>1</v>
      </c>
      <c r="D7" s="3" t="s">
        <v>2</v>
      </c>
      <c r="E7" s="7" t="s">
        <v>16</v>
      </c>
      <c r="F7" s="7" t="s">
        <v>17</v>
      </c>
      <c r="G7" s="7" t="s">
        <v>16</v>
      </c>
      <c r="H7" s="7" t="s">
        <v>17</v>
      </c>
      <c r="I7" s="7" t="s">
        <v>16</v>
      </c>
      <c r="J7" s="7" t="s">
        <v>17</v>
      </c>
      <c r="K7" s="7" t="s">
        <v>16</v>
      </c>
      <c r="L7" s="7" t="s">
        <v>17</v>
      </c>
      <c r="M7" s="7" t="s">
        <v>16</v>
      </c>
      <c r="N7" s="7" t="s">
        <v>17</v>
      </c>
      <c r="O7" s="7" t="s">
        <v>16</v>
      </c>
      <c r="P7" s="7" t="s">
        <v>17</v>
      </c>
      <c r="Q7" s="7" t="s">
        <v>16</v>
      </c>
      <c r="R7" s="7" t="s">
        <v>17</v>
      </c>
      <c r="S7" s="7" t="s">
        <v>16</v>
      </c>
      <c r="T7" s="7" t="s">
        <v>17</v>
      </c>
      <c r="U7" s="7" t="s">
        <v>16</v>
      </c>
      <c r="V7" s="7" t="s">
        <v>17</v>
      </c>
      <c r="W7" s="7" t="s">
        <v>16</v>
      </c>
      <c r="X7" s="7" t="s">
        <v>17</v>
      </c>
      <c r="Y7" s="74"/>
    </row>
    <row r="8" spans="1:25" ht="15" customHeight="1" x14ac:dyDescent="0.15">
      <c r="A8" s="21">
        <v>1</v>
      </c>
      <c r="B8" s="32" t="s">
        <v>111</v>
      </c>
      <c r="C8" s="30" t="s">
        <v>112</v>
      </c>
      <c r="D8" s="29" t="s">
        <v>25</v>
      </c>
      <c r="E8" s="22">
        <v>6.6840277777777776E-2</v>
      </c>
      <c r="F8" s="23">
        <v>350</v>
      </c>
      <c r="G8" s="25"/>
      <c r="H8" s="25"/>
      <c r="I8" s="25"/>
      <c r="J8" s="23"/>
      <c r="K8" s="25"/>
      <c r="L8" s="25"/>
      <c r="M8" s="25"/>
      <c r="N8" s="23"/>
      <c r="O8" s="25"/>
      <c r="P8" s="25"/>
      <c r="Q8" s="25"/>
      <c r="R8" s="21"/>
      <c r="S8" s="21"/>
      <c r="T8" s="21"/>
      <c r="U8" s="21"/>
      <c r="V8" s="21"/>
      <c r="W8" s="21"/>
      <c r="X8" s="21"/>
      <c r="Y8" s="26">
        <v>350</v>
      </c>
    </row>
    <row r="9" spans="1:25" ht="15" customHeight="1" x14ac:dyDescent="0.15">
      <c r="A9" s="21">
        <v>2</v>
      </c>
      <c r="B9" s="32" t="s">
        <v>255</v>
      </c>
      <c r="C9" s="33" t="s">
        <v>256</v>
      </c>
      <c r="D9" s="31" t="s">
        <v>20</v>
      </c>
      <c r="E9" s="22"/>
      <c r="F9" s="23"/>
      <c r="G9" s="25"/>
      <c r="H9" s="25"/>
      <c r="I9" s="22">
        <v>5.7581018518518517E-2</v>
      </c>
      <c r="J9" s="23">
        <v>300</v>
      </c>
      <c r="K9" s="25"/>
      <c r="L9" s="25"/>
      <c r="M9" s="25"/>
      <c r="N9" s="23"/>
      <c r="O9" s="25"/>
      <c r="P9" s="25"/>
      <c r="Q9" s="25"/>
      <c r="R9" s="21"/>
      <c r="S9" s="21"/>
      <c r="T9" s="21"/>
      <c r="U9" s="21"/>
      <c r="V9" s="21"/>
      <c r="W9" s="21"/>
      <c r="X9" s="21"/>
      <c r="Y9" s="26">
        <v>300</v>
      </c>
    </row>
    <row r="10" spans="1:25" ht="15" customHeight="1" x14ac:dyDescent="0.15">
      <c r="A10" s="21">
        <v>2</v>
      </c>
      <c r="B10" s="32" t="s">
        <v>321</v>
      </c>
      <c r="C10" s="29" t="s">
        <v>322</v>
      </c>
      <c r="D10" s="31" t="s">
        <v>19</v>
      </c>
      <c r="E10" s="22"/>
      <c r="F10" s="23"/>
      <c r="G10" s="25"/>
      <c r="H10" s="25"/>
      <c r="I10" s="21"/>
      <c r="J10" s="26"/>
      <c r="K10" s="25"/>
      <c r="L10" s="25"/>
      <c r="M10" s="22">
        <v>5.4780092592592589E-2</v>
      </c>
      <c r="N10" s="23">
        <v>300</v>
      </c>
      <c r="O10" s="25"/>
      <c r="P10" s="25"/>
      <c r="Q10" s="25"/>
      <c r="R10" s="21"/>
      <c r="S10" s="21"/>
      <c r="T10" s="21"/>
      <c r="U10" s="21"/>
      <c r="V10" s="21"/>
      <c r="W10" s="21"/>
      <c r="X10" s="21"/>
      <c r="Y10" s="26">
        <v>300</v>
      </c>
    </row>
    <row r="11" spans="1:25" ht="13" x14ac:dyDescent="0.15"/>
    <row r="12" spans="1:25" ht="13" x14ac:dyDescent="0.15"/>
    <row r="13" spans="1:25" ht="13" x14ac:dyDescent="0.15"/>
    <row r="14" spans="1:25" ht="13" x14ac:dyDescent="0.15"/>
    <row r="15" spans="1:25" ht="13" x14ac:dyDescent="0.15"/>
    <row r="16" spans="1:25" ht="13" x14ac:dyDescent="0.15"/>
    <row r="17" ht="13" x14ac:dyDescent="0.15"/>
    <row r="18" ht="13" x14ac:dyDescent="0.15"/>
    <row r="19" ht="13" x14ac:dyDescent="0.15"/>
    <row r="20" ht="13" x14ac:dyDescent="0.15"/>
    <row r="21" ht="13" x14ac:dyDescent="0.15"/>
    <row r="22" ht="13" x14ac:dyDescent="0.15"/>
    <row r="23" ht="13" x14ac:dyDescent="0.15"/>
    <row r="24" ht="13" x14ac:dyDescent="0.15"/>
    <row r="25" ht="13" x14ac:dyDescent="0.15"/>
    <row r="26" ht="13" x14ac:dyDescent="0.15"/>
    <row r="27" ht="13" x14ac:dyDescent="0.15"/>
    <row r="28" ht="13" x14ac:dyDescent="0.15"/>
    <row r="29" ht="13" x14ac:dyDescent="0.15"/>
    <row r="30" ht="13" x14ac:dyDescent="0.15"/>
    <row r="31" ht="13" x14ac:dyDescent="0.15"/>
    <row r="32" ht="13" x14ac:dyDescent="0.15"/>
    <row r="33" ht="13" x14ac:dyDescent="0.15"/>
    <row r="34" ht="13" x14ac:dyDescent="0.15"/>
    <row r="35" ht="13" x14ac:dyDescent="0.15"/>
    <row r="36" ht="13" x14ac:dyDescent="0.15"/>
    <row r="37" ht="13" x14ac:dyDescent="0.15"/>
    <row r="38" ht="13" x14ac:dyDescent="0.15"/>
    <row r="39" ht="13" x14ac:dyDescent="0.15"/>
    <row r="40" ht="13" x14ac:dyDescent="0.15"/>
    <row r="41" ht="13" x14ac:dyDescent="0.15"/>
    <row r="42" ht="13" x14ac:dyDescent="0.15"/>
    <row r="43" ht="13" x14ac:dyDescent="0.15"/>
    <row r="44" ht="13" x14ac:dyDescent="0.15"/>
    <row r="45" ht="13" x14ac:dyDescent="0.15"/>
    <row r="46" ht="13" x14ac:dyDescent="0.15"/>
    <row r="47" ht="13" x14ac:dyDescent="0.15"/>
    <row r="48" ht="13" x14ac:dyDescent="0.15"/>
    <row r="49" ht="13" x14ac:dyDescent="0.15"/>
    <row r="50" ht="13" x14ac:dyDescent="0.15"/>
    <row r="51" ht="13" x14ac:dyDescent="0.15"/>
    <row r="52" ht="13" x14ac:dyDescent="0.15"/>
    <row r="53" ht="13" x14ac:dyDescent="0.15"/>
    <row r="54" ht="13" x14ac:dyDescent="0.15"/>
    <row r="55" ht="13" x14ac:dyDescent="0.15"/>
    <row r="56" ht="13" x14ac:dyDescent="0.15"/>
    <row r="57" ht="13" x14ac:dyDescent="0.15"/>
    <row r="58" ht="13" x14ac:dyDescent="0.15"/>
    <row r="59" ht="13" x14ac:dyDescent="0.15"/>
    <row r="60" ht="13" x14ac:dyDescent="0.15"/>
    <row r="61" ht="13" x14ac:dyDescent="0.15"/>
    <row r="62" ht="13" x14ac:dyDescent="0.15"/>
    <row r="63" ht="13" x14ac:dyDescent="0.15"/>
    <row r="64" ht="13" x14ac:dyDescent="0.15"/>
    <row r="65" ht="13" x14ac:dyDescent="0.15"/>
    <row r="66" ht="13" x14ac:dyDescent="0.15"/>
    <row r="67" ht="13" x14ac:dyDescent="0.15"/>
    <row r="68" ht="13" x14ac:dyDescent="0.15"/>
    <row r="69" ht="13" x14ac:dyDescent="0.15"/>
    <row r="70" ht="13" x14ac:dyDescent="0.15"/>
    <row r="71" ht="13" x14ac:dyDescent="0.15"/>
    <row r="72" ht="13" x14ac:dyDescent="0.15"/>
    <row r="73" ht="13" x14ac:dyDescent="0.15"/>
    <row r="74" ht="13" x14ac:dyDescent="0.15"/>
    <row r="75" ht="13" x14ac:dyDescent="0.15"/>
    <row r="76" ht="13" x14ac:dyDescent="0.15"/>
    <row r="77" ht="13" x14ac:dyDescent="0.15"/>
    <row r="78" ht="13" x14ac:dyDescent="0.15"/>
    <row r="79" ht="13" x14ac:dyDescent="0.15"/>
    <row r="80" ht="13" x14ac:dyDescent="0.15"/>
    <row r="81" ht="13" x14ac:dyDescent="0.15"/>
    <row r="82" ht="13" x14ac:dyDescent="0.15"/>
    <row r="83" ht="13" x14ac:dyDescent="0.15"/>
    <row r="84" ht="13" x14ac:dyDescent="0.15"/>
    <row r="85" ht="13" x14ac:dyDescent="0.15"/>
    <row r="86" ht="13" x14ac:dyDescent="0.15"/>
    <row r="87" ht="13" x14ac:dyDescent="0.15"/>
    <row r="88" ht="13" x14ac:dyDescent="0.15"/>
    <row r="89" ht="13" x14ac:dyDescent="0.15"/>
    <row r="90" ht="13" x14ac:dyDescent="0.15"/>
    <row r="91" ht="13" x14ac:dyDescent="0.15"/>
    <row r="92" ht="13" x14ac:dyDescent="0.15"/>
    <row r="93" ht="13" x14ac:dyDescent="0.15"/>
    <row r="94" ht="13" x14ac:dyDescent="0.15"/>
    <row r="95" ht="13" x14ac:dyDescent="0.15"/>
    <row r="96" ht="13" x14ac:dyDescent="0.15"/>
    <row r="97" ht="13" x14ac:dyDescent="0.15"/>
    <row r="98" ht="13" x14ac:dyDescent="0.15"/>
    <row r="99" ht="13" x14ac:dyDescent="0.15"/>
    <row r="100" ht="13" x14ac:dyDescent="0.15"/>
    <row r="101" ht="13" x14ac:dyDescent="0.15"/>
    <row r="102" ht="13" x14ac:dyDescent="0.15"/>
    <row r="103" ht="13" x14ac:dyDescent="0.15"/>
    <row r="104" ht="13" x14ac:dyDescent="0.15"/>
    <row r="105" ht="13" x14ac:dyDescent="0.15"/>
    <row r="106" ht="13" x14ac:dyDescent="0.15"/>
    <row r="107" ht="13" x14ac:dyDescent="0.15"/>
    <row r="108" ht="13" x14ac:dyDescent="0.15"/>
    <row r="109" ht="13" x14ac:dyDescent="0.15"/>
    <row r="110" ht="13" x14ac:dyDescent="0.15"/>
    <row r="111" ht="13" x14ac:dyDescent="0.15"/>
    <row r="112" ht="13" x14ac:dyDescent="0.15"/>
    <row r="113" ht="13" x14ac:dyDescent="0.15"/>
    <row r="114" ht="13" x14ac:dyDescent="0.15"/>
    <row r="115" ht="13" x14ac:dyDescent="0.15"/>
    <row r="116" ht="13" x14ac:dyDescent="0.15"/>
    <row r="117" ht="13" x14ac:dyDescent="0.15"/>
    <row r="118" ht="13" x14ac:dyDescent="0.15"/>
    <row r="119" ht="13" x14ac:dyDescent="0.15"/>
    <row r="120" ht="13" x14ac:dyDescent="0.15"/>
    <row r="121" ht="13" x14ac:dyDescent="0.15"/>
    <row r="122" ht="13" x14ac:dyDescent="0.15"/>
    <row r="123" ht="13" x14ac:dyDescent="0.15"/>
    <row r="124" ht="13" x14ac:dyDescent="0.15"/>
    <row r="125" ht="13" x14ac:dyDescent="0.15"/>
    <row r="126" ht="13" x14ac:dyDescent="0.15"/>
    <row r="127" ht="13" x14ac:dyDescent="0.15"/>
    <row r="128" ht="13" x14ac:dyDescent="0.15"/>
    <row r="129" ht="13" x14ac:dyDescent="0.15"/>
    <row r="130" ht="13" x14ac:dyDescent="0.15"/>
    <row r="131" ht="13" x14ac:dyDescent="0.15"/>
    <row r="132" ht="13" x14ac:dyDescent="0.15"/>
    <row r="133" ht="13" x14ac:dyDescent="0.15"/>
    <row r="134" ht="13" x14ac:dyDescent="0.15"/>
    <row r="135" ht="13" x14ac:dyDescent="0.15"/>
    <row r="136" ht="13" x14ac:dyDescent="0.15"/>
    <row r="137" ht="13" x14ac:dyDescent="0.15"/>
    <row r="138" ht="13" x14ac:dyDescent="0.15"/>
    <row r="139" ht="13" x14ac:dyDescent="0.15"/>
    <row r="140" ht="13" x14ac:dyDescent="0.15"/>
    <row r="141" ht="13" x14ac:dyDescent="0.15"/>
    <row r="142" ht="13" x14ac:dyDescent="0.15"/>
    <row r="143" ht="13" x14ac:dyDescent="0.15"/>
    <row r="144" ht="13" x14ac:dyDescent="0.15"/>
    <row r="145" ht="13" x14ac:dyDescent="0.15"/>
    <row r="146" ht="13" x14ac:dyDescent="0.15"/>
    <row r="147" ht="13" x14ac:dyDescent="0.15"/>
    <row r="148" ht="13" x14ac:dyDescent="0.15"/>
    <row r="149" ht="13" x14ac:dyDescent="0.15"/>
    <row r="150" ht="13" x14ac:dyDescent="0.15"/>
    <row r="151" ht="13" x14ac:dyDescent="0.15"/>
    <row r="152" ht="13" x14ac:dyDescent="0.15"/>
    <row r="153" ht="13" x14ac:dyDescent="0.15"/>
    <row r="154" ht="13" x14ac:dyDescent="0.15"/>
    <row r="155" ht="13" x14ac:dyDescent="0.15"/>
    <row r="156" ht="13" x14ac:dyDescent="0.15"/>
    <row r="157" ht="13" x14ac:dyDescent="0.15"/>
    <row r="158" ht="13" x14ac:dyDescent="0.15"/>
    <row r="159" ht="13" x14ac:dyDescent="0.15"/>
    <row r="160" ht="13" x14ac:dyDescent="0.15"/>
    <row r="161" ht="13" x14ac:dyDescent="0.15"/>
    <row r="162" ht="13" x14ac:dyDescent="0.15"/>
    <row r="163" ht="13" x14ac:dyDescent="0.15"/>
    <row r="164" ht="13" x14ac:dyDescent="0.15"/>
    <row r="165" ht="13" x14ac:dyDescent="0.15"/>
    <row r="166" ht="13" x14ac:dyDescent="0.15"/>
    <row r="167" ht="13" x14ac:dyDescent="0.15"/>
    <row r="168" ht="13" x14ac:dyDescent="0.15"/>
    <row r="169" ht="13" x14ac:dyDescent="0.15"/>
    <row r="170" ht="13" x14ac:dyDescent="0.15"/>
    <row r="171" ht="13" x14ac:dyDescent="0.15"/>
    <row r="172" ht="13" x14ac:dyDescent="0.15"/>
    <row r="173" ht="13" x14ac:dyDescent="0.15"/>
    <row r="174" ht="13" x14ac:dyDescent="0.15"/>
    <row r="175" ht="13" x14ac:dyDescent="0.15"/>
    <row r="176" ht="13" x14ac:dyDescent="0.15"/>
    <row r="177" ht="13" x14ac:dyDescent="0.15"/>
    <row r="178" ht="13" x14ac:dyDescent="0.15"/>
    <row r="179" ht="13" x14ac:dyDescent="0.15"/>
    <row r="180" ht="13" x14ac:dyDescent="0.15"/>
    <row r="181" ht="13" x14ac:dyDescent="0.15"/>
    <row r="182" ht="13" x14ac:dyDescent="0.15"/>
    <row r="183" ht="13" x14ac:dyDescent="0.15"/>
    <row r="184" ht="13" x14ac:dyDescent="0.15"/>
    <row r="185" ht="13" x14ac:dyDescent="0.15"/>
    <row r="186" ht="13" x14ac:dyDescent="0.15"/>
    <row r="187" ht="13" x14ac:dyDescent="0.15"/>
    <row r="188" ht="13" x14ac:dyDescent="0.15"/>
    <row r="189" ht="13" x14ac:dyDescent="0.15"/>
    <row r="190" ht="13" x14ac:dyDescent="0.15"/>
    <row r="191" ht="13" x14ac:dyDescent="0.15"/>
    <row r="192" ht="13" x14ac:dyDescent="0.15"/>
    <row r="193" ht="13" x14ac:dyDescent="0.15"/>
    <row r="194" ht="13" x14ac:dyDescent="0.15"/>
    <row r="195" ht="13" x14ac:dyDescent="0.15"/>
    <row r="196" ht="13" x14ac:dyDescent="0.15"/>
    <row r="197" ht="13" x14ac:dyDescent="0.15"/>
    <row r="198" ht="13" x14ac:dyDescent="0.15"/>
    <row r="199" ht="13" x14ac:dyDescent="0.15"/>
    <row r="200" ht="13" x14ac:dyDescent="0.15"/>
    <row r="201" ht="13" x14ac:dyDescent="0.15"/>
    <row r="202" ht="13" x14ac:dyDescent="0.15"/>
    <row r="203" ht="13" x14ac:dyDescent="0.15"/>
    <row r="204" ht="13" x14ac:dyDescent="0.15"/>
    <row r="205" ht="13" x14ac:dyDescent="0.15"/>
    <row r="206" ht="13" x14ac:dyDescent="0.15"/>
    <row r="207" ht="13" x14ac:dyDescent="0.15"/>
    <row r="208" ht="13" x14ac:dyDescent="0.15"/>
    <row r="209" ht="13" x14ac:dyDescent="0.15"/>
    <row r="210" ht="13" x14ac:dyDescent="0.15"/>
    <row r="211" ht="13" x14ac:dyDescent="0.15"/>
    <row r="212" ht="13" x14ac:dyDescent="0.15"/>
    <row r="213" ht="13" x14ac:dyDescent="0.15"/>
    <row r="214" ht="13" x14ac:dyDescent="0.15"/>
    <row r="215" ht="13" x14ac:dyDescent="0.15"/>
    <row r="216" ht="13" x14ac:dyDescent="0.15"/>
    <row r="217" ht="13" x14ac:dyDescent="0.15"/>
    <row r="218" ht="13" x14ac:dyDescent="0.15"/>
    <row r="219" ht="13" x14ac:dyDescent="0.15"/>
    <row r="220" ht="13" x14ac:dyDescent="0.15"/>
    <row r="221" ht="13" x14ac:dyDescent="0.15"/>
    <row r="222" ht="13" x14ac:dyDescent="0.15"/>
    <row r="223" ht="13" x14ac:dyDescent="0.15"/>
    <row r="224" ht="13" x14ac:dyDescent="0.15"/>
    <row r="225" ht="13" x14ac:dyDescent="0.15"/>
    <row r="226" ht="13" x14ac:dyDescent="0.15"/>
    <row r="227" ht="13" x14ac:dyDescent="0.15"/>
    <row r="228" ht="13" x14ac:dyDescent="0.15"/>
    <row r="229" ht="13" x14ac:dyDescent="0.15"/>
    <row r="230" ht="13" x14ac:dyDescent="0.15"/>
    <row r="231" ht="13" x14ac:dyDescent="0.15"/>
    <row r="232" ht="13" x14ac:dyDescent="0.15"/>
    <row r="233" ht="13" x14ac:dyDescent="0.15"/>
    <row r="234" ht="13" x14ac:dyDescent="0.15"/>
    <row r="235" ht="13" x14ac:dyDescent="0.15"/>
    <row r="236" ht="13" x14ac:dyDescent="0.15"/>
    <row r="237" ht="13" x14ac:dyDescent="0.15"/>
    <row r="238" ht="13" x14ac:dyDescent="0.15"/>
    <row r="239" ht="13" x14ac:dyDescent="0.15"/>
    <row r="240" ht="13" x14ac:dyDescent="0.15"/>
    <row r="241" ht="13" x14ac:dyDescent="0.15"/>
    <row r="242" ht="13" x14ac:dyDescent="0.15"/>
    <row r="243" ht="13" x14ac:dyDescent="0.15"/>
    <row r="244" ht="13" x14ac:dyDescent="0.15"/>
    <row r="245" ht="13" x14ac:dyDescent="0.15"/>
    <row r="246" ht="13" x14ac:dyDescent="0.15"/>
    <row r="247" ht="13" x14ac:dyDescent="0.15"/>
    <row r="248" ht="13" x14ac:dyDescent="0.15"/>
    <row r="249" ht="13" x14ac:dyDescent="0.15"/>
    <row r="250" ht="13" x14ac:dyDescent="0.15"/>
    <row r="251" ht="13" x14ac:dyDescent="0.15"/>
    <row r="252" ht="13" x14ac:dyDescent="0.15"/>
    <row r="253" ht="13" x14ac:dyDescent="0.15"/>
    <row r="254" ht="13" x14ac:dyDescent="0.15"/>
    <row r="255" ht="13" x14ac:dyDescent="0.15"/>
    <row r="256" ht="13" x14ac:dyDescent="0.15"/>
    <row r="257" ht="13" x14ac:dyDescent="0.15"/>
    <row r="258" ht="13" x14ac:dyDescent="0.15"/>
    <row r="259" ht="13" x14ac:dyDescent="0.15"/>
    <row r="260" ht="13" x14ac:dyDescent="0.15"/>
    <row r="261" ht="13" x14ac:dyDescent="0.15"/>
    <row r="262" ht="13" x14ac:dyDescent="0.15"/>
    <row r="263" ht="13" x14ac:dyDescent="0.15"/>
    <row r="264" ht="13" x14ac:dyDescent="0.15"/>
    <row r="265" ht="13" x14ac:dyDescent="0.15"/>
    <row r="266" ht="13" x14ac:dyDescent="0.15"/>
    <row r="267" ht="13" x14ac:dyDescent="0.15"/>
    <row r="268" ht="13" x14ac:dyDescent="0.15"/>
    <row r="269" ht="13" x14ac:dyDescent="0.15"/>
    <row r="270" ht="13" x14ac:dyDescent="0.15"/>
    <row r="271" ht="13" x14ac:dyDescent="0.15"/>
    <row r="272" ht="13" x14ac:dyDescent="0.15"/>
    <row r="273" ht="13" x14ac:dyDescent="0.15"/>
    <row r="274" ht="13" x14ac:dyDescent="0.15"/>
    <row r="275" ht="13" x14ac:dyDescent="0.15"/>
    <row r="276" ht="13" x14ac:dyDescent="0.15"/>
    <row r="277" ht="13" x14ac:dyDescent="0.15"/>
    <row r="278" ht="13" x14ac:dyDescent="0.15"/>
    <row r="279" ht="13" x14ac:dyDescent="0.15"/>
    <row r="280" ht="13" x14ac:dyDescent="0.15"/>
    <row r="281" ht="13" x14ac:dyDescent="0.15"/>
    <row r="282" ht="13" x14ac:dyDescent="0.15"/>
    <row r="283" ht="13" x14ac:dyDescent="0.15"/>
    <row r="284" ht="13" x14ac:dyDescent="0.15"/>
    <row r="285" ht="13" x14ac:dyDescent="0.15"/>
    <row r="286" ht="13" x14ac:dyDescent="0.15"/>
    <row r="287" ht="13" x14ac:dyDescent="0.15"/>
    <row r="288" ht="13" x14ac:dyDescent="0.15"/>
    <row r="289" ht="13" x14ac:dyDescent="0.15"/>
    <row r="290" ht="13" x14ac:dyDescent="0.15"/>
    <row r="291" ht="13" x14ac:dyDescent="0.15"/>
    <row r="292" ht="13" x14ac:dyDescent="0.15"/>
    <row r="293" ht="13" x14ac:dyDescent="0.15"/>
    <row r="294" ht="13" x14ac:dyDescent="0.15"/>
    <row r="295" ht="13" x14ac:dyDescent="0.15"/>
    <row r="296" ht="13" x14ac:dyDescent="0.15"/>
    <row r="297" ht="13" x14ac:dyDescent="0.15"/>
    <row r="298" ht="13" x14ac:dyDescent="0.15"/>
    <row r="299" ht="13" x14ac:dyDescent="0.15"/>
    <row r="300" ht="13" x14ac:dyDescent="0.15"/>
    <row r="301" ht="13" x14ac:dyDescent="0.15"/>
    <row r="302" ht="13" x14ac:dyDescent="0.15"/>
    <row r="303" ht="13" x14ac:dyDescent="0.15"/>
    <row r="304" ht="13" x14ac:dyDescent="0.15"/>
    <row r="305" ht="13" x14ac:dyDescent="0.15"/>
    <row r="306" ht="13" x14ac:dyDescent="0.15"/>
    <row r="307" ht="13" x14ac:dyDescent="0.15"/>
    <row r="308" ht="13" x14ac:dyDescent="0.15"/>
    <row r="309" ht="13" x14ac:dyDescent="0.15"/>
    <row r="310" ht="13" x14ac:dyDescent="0.15"/>
    <row r="311" ht="13" x14ac:dyDescent="0.15"/>
    <row r="312" ht="13" x14ac:dyDescent="0.15"/>
    <row r="313" ht="13" x14ac:dyDescent="0.15"/>
    <row r="314" ht="13" x14ac:dyDescent="0.15"/>
    <row r="315" ht="13" x14ac:dyDescent="0.15"/>
    <row r="316" ht="13" x14ac:dyDescent="0.15"/>
    <row r="317" ht="13" x14ac:dyDescent="0.15"/>
    <row r="318" ht="13" x14ac:dyDescent="0.15"/>
    <row r="319" ht="13" x14ac:dyDescent="0.15"/>
    <row r="320" ht="13" x14ac:dyDescent="0.15"/>
    <row r="321" ht="13" x14ac:dyDescent="0.15"/>
    <row r="322" ht="13" x14ac:dyDescent="0.15"/>
    <row r="323" ht="13" x14ac:dyDescent="0.15"/>
    <row r="324" ht="13" x14ac:dyDescent="0.15"/>
    <row r="325" ht="13" x14ac:dyDescent="0.15"/>
    <row r="326" ht="13" x14ac:dyDescent="0.15"/>
    <row r="327" ht="13" x14ac:dyDescent="0.15"/>
    <row r="328" ht="13" x14ac:dyDescent="0.15"/>
    <row r="329" ht="13" x14ac:dyDescent="0.15"/>
    <row r="330" ht="13" x14ac:dyDescent="0.15"/>
    <row r="331" ht="13" x14ac:dyDescent="0.15"/>
    <row r="332" ht="13" x14ac:dyDescent="0.15"/>
    <row r="333" ht="13" x14ac:dyDescent="0.15"/>
    <row r="334" ht="13" x14ac:dyDescent="0.15"/>
    <row r="335" ht="13" x14ac:dyDescent="0.15"/>
    <row r="336" ht="13" x14ac:dyDescent="0.15"/>
    <row r="337" ht="13" x14ac:dyDescent="0.15"/>
    <row r="338" ht="13" x14ac:dyDescent="0.15"/>
    <row r="339" ht="13" x14ac:dyDescent="0.15"/>
    <row r="340" ht="13" x14ac:dyDescent="0.15"/>
    <row r="341" ht="13" x14ac:dyDescent="0.15"/>
    <row r="342" ht="13" x14ac:dyDescent="0.15"/>
    <row r="343" ht="13" x14ac:dyDescent="0.15"/>
    <row r="344" ht="13" x14ac:dyDescent="0.15"/>
    <row r="345" ht="13" x14ac:dyDescent="0.15"/>
    <row r="346" ht="13" x14ac:dyDescent="0.15"/>
    <row r="347" ht="13" x14ac:dyDescent="0.15"/>
    <row r="348" ht="13" x14ac:dyDescent="0.15"/>
    <row r="349" ht="13" x14ac:dyDescent="0.15"/>
    <row r="350" ht="13" x14ac:dyDescent="0.15"/>
    <row r="351" ht="13" x14ac:dyDescent="0.15"/>
    <row r="352" ht="13" x14ac:dyDescent="0.15"/>
    <row r="353" ht="13" x14ac:dyDescent="0.15"/>
    <row r="354" ht="13" x14ac:dyDescent="0.15"/>
    <row r="355" ht="13" x14ac:dyDescent="0.15"/>
    <row r="356" ht="13" x14ac:dyDescent="0.15"/>
    <row r="357" ht="13" x14ac:dyDescent="0.15"/>
    <row r="358" ht="13" x14ac:dyDescent="0.15"/>
    <row r="359" ht="13" x14ac:dyDescent="0.15"/>
    <row r="360" ht="13" x14ac:dyDescent="0.15"/>
    <row r="361" ht="13" x14ac:dyDescent="0.15"/>
    <row r="362" ht="13" x14ac:dyDescent="0.15"/>
    <row r="363" ht="13" x14ac:dyDescent="0.15"/>
    <row r="364" ht="13" x14ac:dyDescent="0.15"/>
    <row r="365" ht="13" x14ac:dyDescent="0.15"/>
    <row r="366" ht="13" x14ac:dyDescent="0.15"/>
    <row r="367" ht="13" x14ac:dyDescent="0.15"/>
    <row r="368" ht="13" x14ac:dyDescent="0.15"/>
    <row r="369" ht="13" x14ac:dyDescent="0.15"/>
    <row r="370" ht="13" x14ac:dyDescent="0.15"/>
    <row r="371" ht="13" x14ac:dyDescent="0.15"/>
    <row r="372" ht="13" x14ac:dyDescent="0.15"/>
    <row r="373" ht="13" x14ac:dyDescent="0.15"/>
    <row r="374" ht="13" x14ac:dyDescent="0.15"/>
    <row r="375" ht="13" x14ac:dyDescent="0.15"/>
    <row r="376" ht="13" x14ac:dyDescent="0.15"/>
    <row r="377" ht="13" x14ac:dyDescent="0.15"/>
    <row r="378" ht="13" x14ac:dyDescent="0.15"/>
    <row r="379" ht="13" x14ac:dyDescent="0.15"/>
    <row r="380" ht="13" x14ac:dyDescent="0.15"/>
    <row r="381" ht="13" x14ac:dyDescent="0.15"/>
    <row r="382" ht="13" x14ac:dyDescent="0.15"/>
    <row r="383" ht="13" x14ac:dyDescent="0.15"/>
    <row r="384" ht="13" x14ac:dyDescent="0.15"/>
    <row r="385" ht="13" x14ac:dyDescent="0.15"/>
    <row r="386" ht="13" x14ac:dyDescent="0.15"/>
    <row r="387" ht="13" x14ac:dyDescent="0.15"/>
    <row r="388" ht="13" x14ac:dyDescent="0.15"/>
    <row r="389" ht="13" x14ac:dyDescent="0.15"/>
    <row r="390" ht="13" x14ac:dyDescent="0.15"/>
    <row r="391" ht="13" x14ac:dyDescent="0.15"/>
    <row r="392" ht="13" x14ac:dyDescent="0.15"/>
    <row r="393" ht="13" x14ac:dyDescent="0.15"/>
    <row r="394" ht="13" x14ac:dyDescent="0.15"/>
    <row r="395" ht="13" x14ac:dyDescent="0.15"/>
    <row r="396" ht="13" x14ac:dyDescent="0.15"/>
    <row r="397" ht="13" x14ac:dyDescent="0.15"/>
    <row r="398" ht="13" x14ac:dyDescent="0.15"/>
    <row r="399" ht="13" x14ac:dyDescent="0.15"/>
    <row r="400" ht="13" x14ac:dyDescent="0.15"/>
    <row r="401" ht="13" x14ac:dyDescent="0.15"/>
    <row r="402" ht="13" x14ac:dyDescent="0.15"/>
    <row r="403" ht="13" x14ac:dyDescent="0.15"/>
    <row r="404" ht="13" x14ac:dyDescent="0.15"/>
    <row r="405" ht="13" x14ac:dyDescent="0.15"/>
    <row r="406" ht="13" x14ac:dyDescent="0.15"/>
    <row r="407" ht="13" x14ac:dyDescent="0.15"/>
    <row r="408" ht="13" x14ac:dyDescent="0.15"/>
    <row r="409" ht="13" x14ac:dyDescent="0.15"/>
    <row r="410" ht="13" x14ac:dyDescent="0.15"/>
    <row r="411" ht="13" x14ac:dyDescent="0.15"/>
    <row r="412" ht="13" x14ac:dyDescent="0.15"/>
    <row r="413" ht="13" x14ac:dyDescent="0.15"/>
    <row r="414" ht="13" x14ac:dyDescent="0.15"/>
    <row r="415" ht="13" x14ac:dyDescent="0.15"/>
    <row r="416" ht="13" x14ac:dyDescent="0.15"/>
    <row r="417" ht="13" x14ac:dyDescent="0.15"/>
    <row r="418" ht="13" x14ac:dyDescent="0.15"/>
    <row r="419" ht="13" x14ac:dyDescent="0.15"/>
    <row r="420" ht="13" x14ac:dyDescent="0.15"/>
    <row r="421" ht="13" x14ac:dyDescent="0.15"/>
    <row r="422" ht="13" x14ac:dyDescent="0.15"/>
    <row r="423" ht="13" x14ac:dyDescent="0.15"/>
    <row r="424" ht="13" x14ac:dyDescent="0.15"/>
    <row r="425" ht="13" x14ac:dyDescent="0.15"/>
    <row r="426" ht="13" x14ac:dyDescent="0.15"/>
    <row r="427" ht="13" x14ac:dyDescent="0.15"/>
    <row r="428" ht="13" x14ac:dyDescent="0.15"/>
    <row r="429" ht="13" x14ac:dyDescent="0.15"/>
    <row r="430" ht="13" x14ac:dyDescent="0.15"/>
    <row r="431" ht="13" x14ac:dyDescent="0.15"/>
    <row r="432" ht="13" x14ac:dyDescent="0.15"/>
    <row r="433" ht="13" x14ac:dyDescent="0.15"/>
    <row r="434" ht="13" x14ac:dyDescent="0.15"/>
    <row r="435" ht="13" x14ac:dyDescent="0.15"/>
    <row r="436" ht="13" x14ac:dyDescent="0.15"/>
    <row r="437" ht="13" x14ac:dyDescent="0.15"/>
    <row r="438" ht="13" x14ac:dyDescent="0.15"/>
    <row r="439" ht="13" x14ac:dyDescent="0.15"/>
    <row r="440" ht="13" x14ac:dyDescent="0.15"/>
    <row r="441" ht="13" x14ac:dyDescent="0.15"/>
    <row r="442" ht="13" x14ac:dyDescent="0.15"/>
    <row r="443" ht="13" x14ac:dyDescent="0.15"/>
    <row r="444" ht="13" x14ac:dyDescent="0.15"/>
    <row r="445" ht="13" x14ac:dyDescent="0.15"/>
    <row r="446" ht="13" x14ac:dyDescent="0.15"/>
    <row r="447" ht="13" x14ac:dyDescent="0.15"/>
    <row r="448" ht="13" x14ac:dyDescent="0.15"/>
    <row r="449" ht="13" x14ac:dyDescent="0.15"/>
    <row r="450" ht="13" x14ac:dyDescent="0.15"/>
    <row r="451" ht="13" x14ac:dyDescent="0.15"/>
    <row r="452" ht="13" x14ac:dyDescent="0.15"/>
    <row r="453" ht="13" x14ac:dyDescent="0.15"/>
    <row r="454" ht="13" x14ac:dyDescent="0.15"/>
    <row r="455" ht="13" x14ac:dyDescent="0.15"/>
    <row r="456" ht="13" x14ac:dyDescent="0.15"/>
    <row r="457" ht="13" x14ac:dyDescent="0.15"/>
    <row r="458" ht="13" x14ac:dyDescent="0.15"/>
    <row r="459" ht="13" x14ac:dyDescent="0.15"/>
    <row r="460" ht="13" x14ac:dyDescent="0.15"/>
    <row r="461" ht="13" x14ac:dyDescent="0.15"/>
    <row r="462" ht="13" x14ac:dyDescent="0.15"/>
    <row r="463" ht="13" x14ac:dyDescent="0.15"/>
    <row r="464" ht="13" x14ac:dyDescent="0.15"/>
    <row r="465" ht="13" x14ac:dyDescent="0.15"/>
    <row r="466" ht="13" x14ac:dyDescent="0.15"/>
    <row r="467" ht="13" x14ac:dyDescent="0.15"/>
    <row r="468" ht="13" x14ac:dyDescent="0.15"/>
    <row r="469" ht="13" x14ac:dyDescent="0.15"/>
    <row r="470" ht="13" x14ac:dyDescent="0.15"/>
    <row r="471" ht="13" x14ac:dyDescent="0.15"/>
    <row r="472" ht="13" x14ac:dyDescent="0.15"/>
    <row r="473" ht="13" x14ac:dyDescent="0.15"/>
    <row r="474" ht="13" x14ac:dyDescent="0.15"/>
    <row r="475" ht="13" x14ac:dyDescent="0.15"/>
    <row r="476" ht="13" x14ac:dyDescent="0.15"/>
    <row r="477" ht="13" x14ac:dyDescent="0.15"/>
    <row r="478" ht="13" x14ac:dyDescent="0.15"/>
    <row r="479" ht="13" x14ac:dyDescent="0.15"/>
    <row r="480" ht="13" x14ac:dyDescent="0.15"/>
    <row r="481" ht="13" x14ac:dyDescent="0.15"/>
    <row r="482" ht="13" x14ac:dyDescent="0.15"/>
    <row r="483" ht="13" x14ac:dyDescent="0.15"/>
    <row r="484" ht="13" x14ac:dyDescent="0.15"/>
    <row r="485" ht="13" x14ac:dyDescent="0.15"/>
    <row r="486" ht="13" x14ac:dyDescent="0.15"/>
    <row r="487" ht="13" x14ac:dyDescent="0.15"/>
    <row r="488" ht="13" x14ac:dyDescent="0.15"/>
    <row r="489" ht="13" x14ac:dyDescent="0.15"/>
    <row r="490" ht="13" x14ac:dyDescent="0.15"/>
    <row r="491" ht="13" x14ac:dyDescent="0.15"/>
    <row r="492" ht="13" x14ac:dyDescent="0.15"/>
    <row r="493" ht="13" x14ac:dyDescent="0.15"/>
    <row r="494" ht="13" x14ac:dyDescent="0.15"/>
    <row r="495" ht="13" x14ac:dyDescent="0.15"/>
    <row r="496" ht="13" x14ac:dyDescent="0.15"/>
    <row r="497" ht="13" x14ac:dyDescent="0.15"/>
    <row r="498" ht="13" x14ac:dyDescent="0.15"/>
    <row r="499" ht="13" x14ac:dyDescent="0.15"/>
    <row r="500" ht="13" x14ac:dyDescent="0.15"/>
    <row r="501" ht="13" x14ac:dyDescent="0.15"/>
    <row r="502" ht="13" x14ac:dyDescent="0.15"/>
    <row r="503" ht="13" x14ac:dyDescent="0.15"/>
    <row r="504" ht="13" x14ac:dyDescent="0.15"/>
    <row r="505" ht="13" x14ac:dyDescent="0.15"/>
    <row r="506" ht="13" x14ac:dyDescent="0.15"/>
    <row r="507" ht="13" x14ac:dyDescent="0.15"/>
    <row r="508" ht="13" x14ac:dyDescent="0.15"/>
    <row r="509" ht="13" x14ac:dyDescent="0.15"/>
    <row r="510" ht="13" x14ac:dyDescent="0.15"/>
    <row r="511" ht="13" x14ac:dyDescent="0.15"/>
    <row r="512" ht="13" x14ac:dyDescent="0.15"/>
    <row r="513" ht="13" x14ac:dyDescent="0.15"/>
    <row r="514" ht="13" x14ac:dyDescent="0.15"/>
    <row r="515" ht="13" x14ac:dyDescent="0.15"/>
    <row r="516" ht="13" x14ac:dyDescent="0.15"/>
    <row r="517" ht="13" x14ac:dyDescent="0.15"/>
    <row r="518" ht="13" x14ac:dyDescent="0.15"/>
    <row r="519" ht="13" x14ac:dyDescent="0.15"/>
    <row r="520" ht="13" x14ac:dyDescent="0.15"/>
    <row r="521" ht="13" x14ac:dyDescent="0.15"/>
    <row r="522" ht="13" x14ac:dyDescent="0.15"/>
    <row r="523" ht="13" x14ac:dyDescent="0.15"/>
    <row r="524" ht="13" x14ac:dyDescent="0.15"/>
    <row r="525" ht="13" x14ac:dyDescent="0.15"/>
    <row r="526" ht="13" x14ac:dyDescent="0.15"/>
    <row r="527" ht="13" x14ac:dyDescent="0.15"/>
    <row r="528" ht="13" x14ac:dyDescent="0.15"/>
    <row r="529" ht="13" x14ac:dyDescent="0.15"/>
    <row r="530" ht="13" x14ac:dyDescent="0.15"/>
    <row r="531" ht="13" x14ac:dyDescent="0.15"/>
    <row r="532" ht="13" x14ac:dyDescent="0.15"/>
    <row r="533" ht="13" x14ac:dyDescent="0.15"/>
    <row r="534" ht="13" x14ac:dyDescent="0.15"/>
    <row r="535" ht="13" x14ac:dyDescent="0.15"/>
    <row r="536" ht="13" x14ac:dyDescent="0.15"/>
    <row r="537" ht="13" x14ac:dyDescent="0.15"/>
    <row r="538" ht="13" x14ac:dyDescent="0.15"/>
    <row r="539" ht="13" x14ac:dyDescent="0.15"/>
    <row r="540" ht="13" x14ac:dyDescent="0.15"/>
    <row r="541" ht="13" x14ac:dyDescent="0.15"/>
    <row r="542" ht="13" x14ac:dyDescent="0.15"/>
    <row r="543" ht="13" x14ac:dyDescent="0.15"/>
    <row r="544" ht="13" x14ac:dyDescent="0.15"/>
    <row r="545" ht="13" x14ac:dyDescent="0.15"/>
    <row r="546" ht="13" x14ac:dyDescent="0.15"/>
    <row r="547" ht="13" x14ac:dyDescent="0.15"/>
    <row r="548" ht="13" x14ac:dyDescent="0.15"/>
    <row r="549" ht="13" x14ac:dyDescent="0.15"/>
    <row r="550" ht="13" x14ac:dyDescent="0.15"/>
    <row r="551" ht="13" x14ac:dyDescent="0.15"/>
    <row r="552" ht="13" x14ac:dyDescent="0.15"/>
    <row r="553" ht="13" x14ac:dyDescent="0.15"/>
    <row r="554" ht="13" x14ac:dyDescent="0.15"/>
    <row r="555" ht="13" x14ac:dyDescent="0.15"/>
    <row r="556" ht="13" x14ac:dyDescent="0.15"/>
    <row r="557" ht="13" x14ac:dyDescent="0.15"/>
    <row r="558" ht="13" x14ac:dyDescent="0.15"/>
    <row r="559" ht="13" x14ac:dyDescent="0.15"/>
    <row r="560" ht="13" x14ac:dyDescent="0.15"/>
    <row r="561" ht="13" x14ac:dyDescent="0.15"/>
    <row r="562" ht="13" x14ac:dyDescent="0.15"/>
    <row r="563" ht="13" x14ac:dyDescent="0.15"/>
    <row r="564" ht="13" x14ac:dyDescent="0.15"/>
    <row r="565" ht="13" x14ac:dyDescent="0.15"/>
    <row r="566" ht="13" x14ac:dyDescent="0.15"/>
    <row r="567" ht="13" x14ac:dyDescent="0.15"/>
    <row r="568" ht="13" x14ac:dyDescent="0.15"/>
    <row r="569" ht="13" x14ac:dyDescent="0.15"/>
    <row r="570" ht="13" x14ac:dyDescent="0.15"/>
    <row r="571" ht="13" x14ac:dyDescent="0.15"/>
    <row r="572" ht="13" x14ac:dyDescent="0.15"/>
    <row r="573" ht="13" x14ac:dyDescent="0.15"/>
    <row r="574" ht="13" x14ac:dyDescent="0.15"/>
    <row r="575" ht="13" x14ac:dyDescent="0.15"/>
    <row r="576" ht="13" x14ac:dyDescent="0.15"/>
    <row r="577" ht="13" x14ac:dyDescent="0.15"/>
    <row r="578" ht="13" x14ac:dyDescent="0.15"/>
    <row r="579" ht="13" x14ac:dyDescent="0.15"/>
    <row r="580" ht="13" x14ac:dyDescent="0.15"/>
    <row r="581" ht="13" x14ac:dyDescent="0.15"/>
    <row r="582" ht="13" x14ac:dyDescent="0.15"/>
    <row r="583" ht="13" x14ac:dyDescent="0.15"/>
    <row r="584" ht="13" x14ac:dyDescent="0.15"/>
    <row r="585" ht="13" x14ac:dyDescent="0.15"/>
    <row r="586" ht="13" x14ac:dyDescent="0.15"/>
    <row r="587" ht="13" x14ac:dyDescent="0.15"/>
    <row r="588" ht="13" x14ac:dyDescent="0.15"/>
    <row r="589" ht="13" x14ac:dyDescent="0.15"/>
    <row r="590" ht="13" x14ac:dyDescent="0.15"/>
    <row r="591" ht="13" x14ac:dyDescent="0.15"/>
    <row r="592" ht="13" x14ac:dyDescent="0.15"/>
    <row r="593" ht="13" x14ac:dyDescent="0.15"/>
    <row r="594" ht="13" x14ac:dyDescent="0.15"/>
    <row r="595" ht="13" x14ac:dyDescent="0.15"/>
    <row r="596" ht="13" x14ac:dyDescent="0.15"/>
    <row r="597" ht="13" x14ac:dyDescent="0.15"/>
    <row r="598" ht="13" x14ac:dyDescent="0.15"/>
    <row r="599" ht="13" x14ac:dyDescent="0.15"/>
    <row r="600" ht="13" x14ac:dyDescent="0.15"/>
    <row r="601" ht="13" x14ac:dyDescent="0.15"/>
    <row r="602" ht="13" x14ac:dyDescent="0.15"/>
    <row r="603" ht="13" x14ac:dyDescent="0.15"/>
    <row r="604" ht="13" x14ac:dyDescent="0.15"/>
    <row r="605" ht="13" x14ac:dyDescent="0.15"/>
    <row r="606" ht="13" x14ac:dyDescent="0.15"/>
    <row r="607" ht="13" x14ac:dyDescent="0.15"/>
    <row r="608" ht="13" x14ac:dyDescent="0.15"/>
    <row r="609" ht="13" x14ac:dyDescent="0.15"/>
    <row r="610" ht="13" x14ac:dyDescent="0.15"/>
    <row r="611" ht="13" x14ac:dyDescent="0.15"/>
    <row r="612" ht="13" x14ac:dyDescent="0.15"/>
    <row r="613" ht="13" x14ac:dyDescent="0.15"/>
    <row r="614" ht="13" x14ac:dyDescent="0.15"/>
    <row r="615" ht="13" x14ac:dyDescent="0.15"/>
    <row r="616" ht="13" x14ac:dyDescent="0.15"/>
    <row r="617" ht="13" x14ac:dyDescent="0.15"/>
    <row r="618" ht="13" x14ac:dyDescent="0.15"/>
    <row r="619" ht="13" x14ac:dyDescent="0.15"/>
    <row r="620" ht="13" x14ac:dyDescent="0.15"/>
    <row r="621" ht="13" x14ac:dyDescent="0.15"/>
    <row r="622" ht="13" x14ac:dyDescent="0.15"/>
    <row r="623" ht="13" x14ac:dyDescent="0.15"/>
    <row r="624" ht="13" x14ac:dyDescent="0.15"/>
    <row r="625" ht="13" x14ac:dyDescent="0.15"/>
    <row r="626" ht="13" x14ac:dyDescent="0.15"/>
    <row r="627" ht="13" x14ac:dyDescent="0.15"/>
    <row r="628" ht="13" x14ac:dyDescent="0.15"/>
    <row r="629" ht="13" x14ac:dyDescent="0.15"/>
    <row r="630" ht="13" x14ac:dyDescent="0.15"/>
    <row r="631" ht="13" x14ac:dyDescent="0.15"/>
    <row r="632" ht="13" x14ac:dyDescent="0.15"/>
    <row r="633" ht="13" x14ac:dyDescent="0.15"/>
    <row r="634" ht="13" x14ac:dyDescent="0.15"/>
    <row r="635" ht="13" x14ac:dyDescent="0.15"/>
    <row r="636" ht="13" x14ac:dyDescent="0.15"/>
    <row r="637" ht="13" x14ac:dyDescent="0.15"/>
    <row r="638" ht="13" x14ac:dyDescent="0.15"/>
    <row r="639" ht="13" x14ac:dyDescent="0.15"/>
    <row r="640" ht="13" x14ac:dyDescent="0.15"/>
    <row r="641" ht="13" x14ac:dyDescent="0.15"/>
    <row r="642" ht="13" x14ac:dyDescent="0.15"/>
    <row r="643" ht="13" x14ac:dyDescent="0.15"/>
    <row r="644" ht="13" x14ac:dyDescent="0.15"/>
    <row r="645" ht="13" x14ac:dyDescent="0.15"/>
    <row r="646" ht="13" x14ac:dyDescent="0.15"/>
    <row r="647" ht="13" x14ac:dyDescent="0.15"/>
    <row r="648" ht="13" x14ac:dyDescent="0.15"/>
    <row r="649" ht="13" x14ac:dyDescent="0.15"/>
    <row r="650" ht="13" x14ac:dyDescent="0.15"/>
    <row r="651" ht="13" x14ac:dyDescent="0.15"/>
    <row r="652" ht="13" x14ac:dyDescent="0.15"/>
    <row r="653" ht="13" x14ac:dyDescent="0.15"/>
    <row r="654" ht="13" x14ac:dyDescent="0.15"/>
    <row r="655" ht="13" x14ac:dyDescent="0.15"/>
    <row r="656" ht="13" x14ac:dyDescent="0.15"/>
    <row r="657" ht="13" x14ac:dyDescent="0.15"/>
    <row r="658" ht="13" x14ac:dyDescent="0.15"/>
    <row r="659" ht="13" x14ac:dyDescent="0.15"/>
    <row r="660" ht="13" x14ac:dyDescent="0.15"/>
    <row r="661" ht="13" x14ac:dyDescent="0.15"/>
    <row r="662" ht="13" x14ac:dyDescent="0.15"/>
    <row r="663" ht="13" x14ac:dyDescent="0.15"/>
    <row r="664" ht="13" x14ac:dyDescent="0.15"/>
    <row r="665" ht="13" x14ac:dyDescent="0.15"/>
    <row r="666" ht="13" x14ac:dyDescent="0.15"/>
    <row r="667" ht="13" x14ac:dyDescent="0.15"/>
    <row r="668" ht="13" x14ac:dyDescent="0.15"/>
    <row r="669" ht="13" x14ac:dyDescent="0.15"/>
    <row r="670" ht="13" x14ac:dyDescent="0.15"/>
    <row r="671" ht="13" x14ac:dyDescent="0.15"/>
    <row r="672" ht="13" x14ac:dyDescent="0.15"/>
    <row r="673" ht="13" x14ac:dyDescent="0.15"/>
    <row r="674" ht="13" x14ac:dyDescent="0.15"/>
    <row r="675" ht="13" x14ac:dyDescent="0.15"/>
    <row r="676" ht="13" x14ac:dyDescent="0.15"/>
    <row r="677" ht="13" x14ac:dyDescent="0.15"/>
    <row r="678" ht="13" x14ac:dyDescent="0.15"/>
    <row r="679" ht="13" x14ac:dyDescent="0.15"/>
    <row r="680" ht="13" x14ac:dyDescent="0.15"/>
    <row r="681" ht="13" x14ac:dyDescent="0.15"/>
    <row r="682" ht="13" x14ac:dyDescent="0.15"/>
    <row r="683" ht="13" x14ac:dyDescent="0.15"/>
    <row r="684" ht="13" x14ac:dyDescent="0.15"/>
    <row r="685" ht="13" x14ac:dyDescent="0.15"/>
    <row r="686" ht="13" x14ac:dyDescent="0.15"/>
    <row r="687" ht="13" x14ac:dyDescent="0.15"/>
    <row r="688" ht="13" x14ac:dyDescent="0.15"/>
    <row r="689" ht="13" x14ac:dyDescent="0.15"/>
    <row r="690" ht="13" x14ac:dyDescent="0.15"/>
    <row r="691" ht="13" x14ac:dyDescent="0.15"/>
    <row r="692" ht="13" x14ac:dyDescent="0.15"/>
    <row r="693" ht="13" x14ac:dyDescent="0.15"/>
    <row r="694" ht="13" x14ac:dyDescent="0.15"/>
    <row r="695" ht="13" x14ac:dyDescent="0.15"/>
    <row r="696" ht="13" x14ac:dyDescent="0.15"/>
    <row r="697" ht="13" x14ac:dyDescent="0.15"/>
    <row r="698" ht="13" x14ac:dyDescent="0.15"/>
    <row r="699" ht="13" x14ac:dyDescent="0.15"/>
    <row r="700" ht="13" x14ac:dyDescent="0.15"/>
    <row r="701" ht="13" x14ac:dyDescent="0.15"/>
    <row r="702" ht="13" x14ac:dyDescent="0.15"/>
    <row r="703" ht="13" x14ac:dyDescent="0.15"/>
    <row r="704" ht="13" x14ac:dyDescent="0.15"/>
    <row r="705" ht="13" x14ac:dyDescent="0.15"/>
    <row r="706" ht="13" x14ac:dyDescent="0.15"/>
    <row r="707" ht="13" x14ac:dyDescent="0.15"/>
    <row r="708" ht="13" x14ac:dyDescent="0.15"/>
    <row r="709" ht="13" x14ac:dyDescent="0.15"/>
    <row r="710" ht="13" x14ac:dyDescent="0.15"/>
    <row r="711" ht="13" x14ac:dyDescent="0.15"/>
    <row r="712" ht="13" x14ac:dyDescent="0.15"/>
    <row r="713" ht="13" x14ac:dyDescent="0.15"/>
    <row r="714" ht="13" x14ac:dyDescent="0.15"/>
    <row r="715" ht="13" x14ac:dyDescent="0.15"/>
    <row r="716" ht="13" x14ac:dyDescent="0.15"/>
    <row r="717" ht="13" x14ac:dyDescent="0.15"/>
    <row r="718" ht="13" x14ac:dyDescent="0.15"/>
    <row r="719" ht="13" x14ac:dyDescent="0.15"/>
    <row r="720" ht="13" x14ac:dyDescent="0.15"/>
    <row r="721" ht="13" x14ac:dyDescent="0.15"/>
    <row r="722" ht="13" x14ac:dyDescent="0.15"/>
    <row r="723" ht="13" x14ac:dyDescent="0.15"/>
    <row r="724" ht="13" x14ac:dyDescent="0.15"/>
    <row r="725" ht="13" x14ac:dyDescent="0.15"/>
    <row r="726" ht="13" x14ac:dyDescent="0.15"/>
    <row r="727" ht="13" x14ac:dyDescent="0.15"/>
    <row r="728" ht="13" x14ac:dyDescent="0.15"/>
    <row r="729" ht="13" x14ac:dyDescent="0.15"/>
    <row r="730" ht="13" x14ac:dyDescent="0.15"/>
    <row r="731" ht="13" x14ac:dyDescent="0.15"/>
    <row r="732" ht="13" x14ac:dyDescent="0.15"/>
    <row r="733" ht="13" x14ac:dyDescent="0.15"/>
    <row r="734" ht="13" x14ac:dyDescent="0.15"/>
    <row r="735" ht="13" x14ac:dyDescent="0.15"/>
    <row r="736" ht="13" x14ac:dyDescent="0.15"/>
    <row r="737" ht="13" x14ac:dyDescent="0.15"/>
    <row r="738" ht="13" x14ac:dyDescent="0.15"/>
    <row r="739" ht="13" x14ac:dyDescent="0.15"/>
    <row r="740" ht="13" x14ac:dyDescent="0.15"/>
    <row r="741" ht="13" x14ac:dyDescent="0.15"/>
    <row r="742" ht="13" x14ac:dyDescent="0.15"/>
    <row r="743" ht="13" x14ac:dyDescent="0.15"/>
    <row r="744" ht="13" x14ac:dyDescent="0.15"/>
    <row r="745" ht="13" x14ac:dyDescent="0.15"/>
    <row r="746" ht="13" x14ac:dyDescent="0.15"/>
    <row r="747" ht="13" x14ac:dyDescent="0.15"/>
  </sheetData>
  <sortState xmlns:xlrd2="http://schemas.microsoft.com/office/spreadsheetml/2017/richdata2" ref="A8:Y10">
    <sortCondition ref="Y8:Y10"/>
  </sortState>
  <mergeCells count="13">
    <mergeCell ref="A1:Y1"/>
    <mergeCell ref="O3:P5"/>
    <mergeCell ref="Q3:R5"/>
    <mergeCell ref="S3:T5"/>
    <mergeCell ref="U3:V5"/>
    <mergeCell ref="W3:X5"/>
    <mergeCell ref="A3:D6"/>
    <mergeCell ref="E3:F5"/>
    <mergeCell ref="G3:H5"/>
    <mergeCell ref="I3:J5"/>
    <mergeCell ref="K3:L5"/>
    <mergeCell ref="M3:N5"/>
    <mergeCell ref="Y3:Y7"/>
  </mergeCells>
  <conditionalFormatting sqref="A8:D8 A9:C9 A10:B10 A11:D747">
    <cfRule type="expression" dxfId="23" priority="11">
      <formula>#REF!=""</formula>
    </cfRule>
  </conditionalFormatting>
  <conditionalFormatting sqref="A7:D7">
    <cfRule type="expression" dxfId="22" priority="10">
      <formula>#REF!=""</formula>
    </cfRule>
  </conditionalFormatting>
  <conditionalFormatting sqref="A7:D8 A9:C9 A10:B10 A11:D747">
    <cfRule type="expression" dxfId="21" priority="12">
      <formula>#REF!=""</formula>
    </cfRule>
  </conditionalFormatting>
  <conditionalFormatting sqref="D10">
    <cfRule type="expression" dxfId="20" priority="7">
      <formula>#REF!=""</formula>
    </cfRule>
  </conditionalFormatting>
  <conditionalFormatting sqref="D10">
    <cfRule type="expression" dxfId="19" priority="9">
      <formula>#REF!=""</formula>
    </cfRule>
  </conditionalFormatting>
  <conditionalFormatting sqref="D10">
    <cfRule type="expression" dxfId="18" priority="8">
      <formula>#REF!="CLASIFICACIÓN RELEVOS / SAILKAPEN ERRELEBOAN"</formula>
    </cfRule>
  </conditionalFormatting>
  <conditionalFormatting sqref="D9">
    <cfRule type="expression" dxfId="17" priority="6">
      <formula>#REF!=""</formula>
    </cfRule>
  </conditionalFormatting>
  <conditionalFormatting sqref="D9">
    <cfRule type="expression" dxfId="16" priority="5">
      <formula>#REF!="CLASIFICACIÓN RELEVOS / SAILKAPEN ERRELEBOAN"</formula>
    </cfRule>
  </conditionalFormatting>
  <conditionalFormatting sqref="D9">
    <cfRule type="expression" dxfId="15" priority="4">
      <formula>#REF!=""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FF"/>
    <outlinePr summaryBelow="0" summaryRight="0"/>
  </sheetPr>
  <dimension ref="A1:W744"/>
  <sheetViews>
    <sheetView topLeftCell="A5" zoomScale="85" zoomScaleNormal="85" workbookViewId="0">
      <selection activeCell="B33" sqref="B33"/>
    </sheetView>
  </sheetViews>
  <sheetFormatPr baseColWidth="10" defaultColWidth="15.1640625" defaultRowHeight="15" customHeight="1" x14ac:dyDescent="0.15"/>
  <cols>
    <col min="1" max="1" width="8.5" style="2" customWidth="1"/>
    <col min="2" max="2" width="29.6640625" style="1" customWidth="1"/>
    <col min="3" max="15" width="7.1640625" style="2" customWidth="1"/>
    <col min="16" max="23" width="7.1640625" style="1" customWidth="1"/>
    <col min="24" max="16384" width="15.1640625" style="1"/>
  </cols>
  <sheetData>
    <row r="1" spans="1:23" ht="21.75" customHeight="1" x14ac:dyDescent="0.2">
      <c r="A1" s="68" t="s">
        <v>376</v>
      </c>
      <c r="B1" s="69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70"/>
      <c r="Q1" s="70"/>
      <c r="R1" s="70"/>
      <c r="S1" s="70"/>
      <c r="T1" s="70"/>
      <c r="U1" s="70"/>
      <c r="V1" s="70"/>
      <c r="W1" s="70"/>
    </row>
    <row r="2" spans="1:23" ht="6.75" customHeight="1" x14ac:dyDescent="0.15"/>
    <row r="3" spans="1:23" ht="45" customHeight="1" x14ac:dyDescent="0.15">
      <c r="A3" s="75" t="s">
        <v>375</v>
      </c>
      <c r="B3" s="76"/>
      <c r="C3" s="43" t="s">
        <v>5</v>
      </c>
      <c r="D3" s="44"/>
      <c r="E3" s="43" t="s">
        <v>8</v>
      </c>
      <c r="F3" s="61"/>
      <c r="G3" s="43" t="s">
        <v>9</v>
      </c>
      <c r="H3" s="61"/>
      <c r="I3" s="43" t="s">
        <v>10</v>
      </c>
      <c r="J3" s="61"/>
      <c r="K3" s="43" t="s">
        <v>11</v>
      </c>
      <c r="L3" s="61"/>
      <c r="M3" s="43" t="s">
        <v>12</v>
      </c>
      <c r="N3" s="61"/>
      <c r="O3" s="43" t="s">
        <v>13</v>
      </c>
      <c r="P3" s="61"/>
      <c r="Q3" s="43" t="s">
        <v>14</v>
      </c>
      <c r="R3" s="61"/>
      <c r="S3" s="43" t="s">
        <v>389</v>
      </c>
      <c r="T3" s="61"/>
      <c r="U3" s="43" t="s">
        <v>15</v>
      </c>
      <c r="V3" s="61"/>
      <c r="W3" s="71" t="s">
        <v>4</v>
      </c>
    </row>
    <row r="4" spans="1:23" ht="15" customHeight="1" x14ac:dyDescent="0.15">
      <c r="A4" s="77"/>
      <c r="B4" s="78"/>
      <c r="C4" s="45"/>
      <c r="D4" s="46"/>
      <c r="E4" s="45"/>
      <c r="F4" s="62"/>
      <c r="G4" s="45"/>
      <c r="H4" s="62"/>
      <c r="I4" s="45"/>
      <c r="J4" s="62"/>
      <c r="K4" s="45"/>
      <c r="L4" s="62"/>
      <c r="M4" s="45"/>
      <c r="N4" s="62"/>
      <c r="O4" s="45"/>
      <c r="P4" s="62"/>
      <c r="Q4" s="45"/>
      <c r="R4" s="62"/>
      <c r="S4" s="45"/>
      <c r="T4" s="62"/>
      <c r="U4" s="45"/>
      <c r="V4" s="62"/>
      <c r="W4" s="72"/>
    </row>
    <row r="5" spans="1:23" ht="15" customHeight="1" x14ac:dyDescent="0.15">
      <c r="A5" s="79"/>
      <c r="B5" s="80"/>
      <c r="C5" s="47"/>
      <c r="D5" s="48"/>
      <c r="E5" s="47"/>
      <c r="F5" s="63"/>
      <c r="G5" s="47"/>
      <c r="H5" s="63"/>
      <c r="I5" s="47"/>
      <c r="J5" s="63"/>
      <c r="K5" s="47"/>
      <c r="L5" s="63"/>
      <c r="M5" s="47"/>
      <c r="N5" s="63"/>
      <c r="O5" s="47"/>
      <c r="P5" s="63"/>
      <c r="Q5" s="47"/>
      <c r="R5" s="63"/>
      <c r="S5" s="47"/>
      <c r="T5" s="63"/>
      <c r="U5" s="47"/>
      <c r="V5" s="63"/>
      <c r="W5" s="72"/>
    </row>
    <row r="6" spans="1:23" ht="56.25" customHeight="1" x14ac:dyDescent="0.15">
      <c r="A6" s="81"/>
      <c r="B6" s="82"/>
      <c r="C6" s="6">
        <v>44598</v>
      </c>
      <c r="D6" s="7" t="s">
        <v>113</v>
      </c>
      <c r="E6" s="8">
        <v>44605</v>
      </c>
      <c r="F6" s="7" t="s">
        <v>114</v>
      </c>
      <c r="G6" s="8">
        <v>44612</v>
      </c>
      <c r="H6" s="7" t="s">
        <v>114</v>
      </c>
      <c r="I6" s="8">
        <v>44618</v>
      </c>
      <c r="J6" s="7" t="s">
        <v>113</v>
      </c>
      <c r="K6" s="8">
        <v>44633</v>
      </c>
      <c r="L6" s="7" t="s">
        <v>114</v>
      </c>
      <c r="M6" s="8">
        <v>44639</v>
      </c>
      <c r="N6" s="7" t="s">
        <v>114</v>
      </c>
      <c r="O6" s="8">
        <v>44646</v>
      </c>
      <c r="P6" s="7" t="s">
        <v>113</v>
      </c>
      <c r="Q6" s="8">
        <v>44653</v>
      </c>
      <c r="R6" s="7" t="s">
        <v>113</v>
      </c>
      <c r="S6" s="8">
        <v>44660</v>
      </c>
      <c r="T6" s="7" t="s">
        <v>113</v>
      </c>
      <c r="U6" s="8">
        <v>44682</v>
      </c>
      <c r="V6" s="7" t="s">
        <v>114</v>
      </c>
      <c r="W6" s="73"/>
    </row>
    <row r="7" spans="1:23" ht="41.25" customHeight="1" x14ac:dyDescent="0.15">
      <c r="A7" s="4" t="s">
        <v>3</v>
      </c>
      <c r="B7" s="3" t="s">
        <v>2</v>
      </c>
      <c r="C7" s="7" t="s">
        <v>16</v>
      </c>
      <c r="D7" s="7" t="s">
        <v>17</v>
      </c>
      <c r="E7" s="7" t="s">
        <v>16</v>
      </c>
      <c r="F7" s="7" t="s">
        <v>17</v>
      </c>
      <c r="G7" s="7" t="s">
        <v>16</v>
      </c>
      <c r="H7" s="7" t="s">
        <v>17</v>
      </c>
      <c r="I7" s="7" t="s">
        <v>16</v>
      </c>
      <c r="J7" s="7" t="s">
        <v>17</v>
      </c>
      <c r="K7" s="7" t="s">
        <v>16</v>
      </c>
      <c r="L7" s="7" t="s">
        <v>17</v>
      </c>
      <c r="M7" s="7" t="s">
        <v>16</v>
      </c>
      <c r="N7" s="7" t="s">
        <v>17</v>
      </c>
      <c r="O7" s="7" t="s">
        <v>16</v>
      </c>
      <c r="P7" s="7" t="s">
        <v>17</v>
      </c>
      <c r="Q7" s="7" t="s">
        <v>16</v>
      </c>
      <c r="R7" s="7" t="s">
        <v>17</v>
      </c>
      <c r="S7" s="7" t="s">
        <v>16</v>
      </c>
      <c r="T7" s="7" t="s">
        <v>17</v>
      </c>
      <c r="U7" s="7" t="s">
        <v>16</v>
      </c>
      <c r="V7" s="7" t="s">
        <v>17</v>
      </c>
      <c r="W7" s="74"/>
    </row>
    <row r="8" spans="1:23" ht="15" customHeight="1" x14ac:dyDescent="0.15">
      <c r="A8" s="21">
        <v>1</v>
      </c>
      <c r="B8" s="29" t="s">
        <v>23</v>
      </c>
      <c r="C8" s="22">
        <v>0.16844907407407408</v>
      </c>
      <c r="D8" s="23">
        <v>350</v>
      </c>
      <c r="E8" s="24">
        <v>0.1305324074074074</v>
      </c>
      <c r="F8" s="23">
        <v>300</v>
      </c>
      <c r="G8" s="24"/>
      <c r="H8" s="23"/>
      <c r="I8" s="27">
        <v>0.1527662037037037</v>
      </c>
      <c r="J8" s="26">
        <v>350</v>
      </c>
      <c r="K8" s="27">
        <v>0.11806712962962962</v>
      </c>
      <c r="L8" s="26">
        <v>300</v>
      </c>
      <c r="M8" s="27">
        <v>0.15466435185185184</v>
      </c>
      <c r="N8" s="26">
        <v>289.91992815984435</v>
      </c>
      <c r="O8" s="27">
        <v>0.23496527777777776</v>
      </c>
      <c r="P8" s="26">
        <v>327.57007043987983</v>
      </c>
      <c r="Q8" s="27">
        <v>5.1354166666666666E-2</v>
      </c>
      <c r="R8" s="26">
        <v>344.95154383592518</v>
      </c>
      <c r="S8" s="27">
        <v>0.4667824074074074</v>
      </c>
      <c r="T8" s="26">
        <v>350</v>
      </c>
      <c r="U8" s="21"/>
      <c r="V8" s="26"/>
      <c r="W8" s="26">
        <f>(D8+H8+J8+P8+R8+T8+V8)</f>
        <v>1722.521614275805</v>
      </c>
    </row>
    <row r="9" spans="1:23" ht="15" customHeight="1" x14ac:dyDescent="0.15">
      <c r="A9" s="21">
        <v>2</v>
      </c>
      <c r="B9" s="29" t="s">
        <v>19</v>
      </c>
      <c r="C9" s="22">
        <v>0.18481481481481482</v>
      </c>
      <c r="D9" s="23">
        <v>319.00676352705409</v>
      </c>
      <c r="E9" s="27">
        <v>0.14525462962962962</v>
      </c>
      <c r="F9" s="26">
        <v>269.59362549800795</v>
      </c>
      <c r="G9" s="27">
        <v>0.1380787037037037</v>
      </c>
      <c r="H9" s="26">
        <v>298.61693210393963</v>
      </c>
      <c r="I9" s="27">
        <v>0.15442129629629631</v>
      </c>
      <c r="J9" s="26">
        <v>346.24868835257081</v>
      </c>
      <c r="K9" s="27">
        <v>0.12306712962962962</v>
      </c>
      <c r="L9" s="26">
        <v>287.81153014201072</v>
      </c>
      <c r="M9" s="25"/>
      <c r="N9" s="23"/>
      <c r="O9" s="27">
        <v>0.23159722222222223</v>
      </c>
      <c r="P9" s="26">
        <v>332.33383308345827</v>
      </c>
      <c r="Q9" s="27">
        <v>5.061342592592593E-2</v>
      </c>
      <c r="R9" s="26">
        <v>350</v>
      </c>
      <c r="S9" s="27">
        <v>0.54487268518518517</v>
      </c>
      <c r="T9" s="26">
        <v>299.83856235529026</v>
      </c>
      <c r="U9" s="21"/>
      <c r="V9" s="26"/>
      <c r="W9" s="26">
        <f>(D9+J9+N9+P9+R9+T9+V9)</f>
        <v>1647.4278473183736</v>
      </c>
    </row>
    <row r="10" spans="1:23" ht="15" customHeight="1" x14ac:dyDescent="0.15">
      <c r="A10" s="21">
        <v>3</v>
      </c>
      <c r="B10" s="29" t="s">
        <v>18</v>
      </c>
      <c r="C10" s="22"/>
      <c r="D10" s="23"/>
      <c r="E10" s="27">
        <v>0.14018518518518519</v>
      </c>
      <c r="F10" s="26">
        <v>279.34280052840154</v>
      </c>
      <c r="G10" s="27">
        <v>0.15178240740740742</v>
      </c>
      <c r="H10" s="26">
        <v>271.65624523410094</v>
      </c>
      <c r="I10" s="27">
        <v>0.15417824074074074</v>
      </c>
      <c r="J10" s="26">
        <v>346.79453494482397</v>
      </c>
      <c r="K10" s="27">
        <v>0.1257638888888889</v>
      </c>
      <c r="L10" s="26">
        <v>281.63997791275534</v>
      </c>
      <c r="M10" s="27">
        <v>0.15708333333333332</v>
      </c>
      <c r="N10" s="26">
        <v>285.45534924845271</v>
      </c>
      <c r="O10" s="27">
        <v>0.21990740740740741</v>
      </c>
      <c r="P10" s="26">
        <v>350</v>
      </c>
      <c r="Q10" s="21"/>
      <c r="R10" s="26"/>
      <c r="S10" s="27">
        <v>0.48795138888888889</v>
      </c>
      <c r="T10" s="26">
        <v>334.81581631442873</v>
      </c>
      <c r="U10" s="21"/>
      <c r="V10" s="26"/>
      <c r="W10" s="26">
        <f>(D10+J10+L10+N10+P10+R10+T10+V10)</f>
        <v>1598.7056784204608</v>
      </c>
    </row>
    <row r="11" spans="1:23" ht="15" customHeight="1" x14ac:dyDescent="0.15">
      <c r="A11" s="21">
        <v>4</v>
      </c>
      <c r="B11" s="29" t="s">
        <v>132</v>
      </c>
      <c r="C11" s="21"/>
      <c r="D11" s="21"/>
      <c r="E11" s="27">
        <v>0.13993055555555556</v>
      </c>
      <c r="F11" s="26">
        <v>279.85111662531017</v>
      </c>
      <c r="G11" s="24"/>
      <c r="H11" s="23"/>
      <c r="I11" s="27">
        <v>0.17078703703703701</v>
      </c>
      <c r="J11" s="26">
        <v>313.06925996204933</v>
      </c>
      <c r="K11" s="27">
        <v>0.12659722222222222</v>
      </c>
      <c r="L11" s="26">
        <v>279.78606692265492</v>
      </c>
      <c r="M11" s="27">
        <v>0.14962962962962964</v>
      </c>
      <c r="N11" s="26">
        <v>299.67512376237619</v>
      </c>
      <c r="O11" s="27">
        <v>0.23211805555555554</v>
      </c>
      <c r="P11" s="26">
        <v>331.58813263525309</v>
      </c>
      <c r="Q11" s="21"/>
      <c r="R11" s="26"/>
      <c r="S11" s="21"/>
      <c r="T11" s="26"/>
      <c r="U11" s="27">
        <v>0.16093750000000001</v>
      </c>
      <c r="V11" s="26">
        <v>300</v>
      </c>
      <c r="W11" s="26">
        <f>(D11+F11+H11+J11+N11+P11+R11+T11+V11)</f>
        <v>1524.1836329849887</v>
      </c>
    </row>
    <row r="12" spans="1:23" ht="15" customHeight="1" x14ac:dyDescent="0.15">
      <c r="A12" s="21">
        <v>5</v>
      </c>
      <c r="B12" s="29" t="s">
        <v>24</v>
      </c>
      <c r="C12" s="22">
        <v>0.19402777777777777</v>
      </c>
      <c r="D12" s="26">
        <v>303.85946074922458</v>
      </c>
      <c r="E12" s="27">
        <v>0.15765046296296298</v>
      </c>
      <c r="F12" s="26">
        <v>248.39585933485057</v>
      </c>
      <c r="G12" s="24"/>
      <c r="H12" s="23"/>
      <c r="I12" s="27">
        <v>0.16222222222222221</v>
      </c>
      <c r="J12" s="26">
        <v>329.59831621004565</v>
      </c>
      <c r="K12" s="27">
        <v>0.13516203703703702</v>
      </c>
      <c r="L12" s="26">
        <v>262.05685905120737</v>
      </c>
      <c r="M12" s="25"/>
      <c r="N12" s="23"/>
      <c r="O12" s="27">
        <v>0.25039351851851849</v>
      </c>
      <c r="P12" s="26">
        <v>307.38652121660357</v>
      </c>
      <c r="Q12" s="27">
        <v>5.6643518518518517E-2</v>
      </c>
      <c r="R12" s="26">
        <v>312.74008990600743</v>
      </c>
      <c r="S12" s="21"/>
      <c r="T12" s="26"/>
      <c r="U12" s="21"/>
      <c r="V12" s="26"/>
      <c r="W12" s="26">
        <f>(D12+H12+J12+L12+N12+P12+R12+T12+V12)</f>
        <v>1515.6412471330884</v>
      </c>
    </row>
    <row r="13" spans="1:23" ht="15" customHeight="1" x14ac:dyDescent="0.15">
      <c r="A13" s="21">
        <v>6</v>
      </c>
      <c r="B13" s="29" t="s">
        <v>21</v>
      </c>
      <c r="C13" s="22"/>
      <c r="D13" s="23"/>
      <c r="E13" s="27">
        <v>0.14951388888888889</v>
      </c>
      <c r="F13" s="26">
        <v>261.91360891778913</v>
      </c>
      <c r="G13" s="24"/>
      <c r="H13" s="23"/>
      <c r="I13" s="25"/>
      <c r="J13" s="23"/>
      <c r="K13" s="24"/>
      <c r="L13" s="23"/>
      <c r="M13" s="27">
        <v>0.1494675925925926</v>
      </c>
      <c r="N13" s="26">
        <v>300</v>
      </c>
      <c r="O13" s="27">
        <v>0.25585648148148149</v>
      </c>
      <c r="P13" s="26">
        <v>300.82330588980369</v>
      </c>
      <c r="Q13" s="27">
        <v>5.2222222222222225E-2</v>
      </c>
      <c r="R13" s="26">
        <v>339.21764184397165</v>
      </c>
      <c r="S13" s="27">
        <v>0.5465162037037038</v>
      </c>
      <c r="T13" s="26">
        <v>298.93686863338905</v>
      </c>
      <c r="U13" s="21"/>
      <c r="V13" s="26"/>
      <c r="W13" s="26">
        <f t="shared" ref="W13:W22" si="0">(D13+F13+H13+J13+L13+N13+P13+R13+T13+V13)</f>
        <v>1500.8914252849536</v>
      </c>
    </row>
    <row r="14" spans="1:23" ht="15" customHeight="1" x14ac:dyDescent="0.15">
      <c r="A14" s="21">
        <v>7</v>
      </c>
      <c r="B14" s="29" t="s">
        <v>26</v>
      </c>
      <c r="C14" s="22">
        <v>0.1744212962962963</v>
      </c>
      <c r="D14" s="23">
        <v>338.01592568015928</v>
      </c>
      <c r="E14" s="27">
        <v>0.15436342592592592</v>
      </c>
      <c r="F14" s="26">
        <v>253.68523655994599</v>
      </c>
      <c r="G14" s="27"/>
      <c r="H14" s="26"/>
      <c r="I14" s="25"/>
      <c r="J14" s="23"/>
      <c r="K14" s="27">
        <v>0.12155092592592592</v>
      </c>
      <c r="L14" s="26">
        <v>291.40163778327934</v>
      </c>
      <c r="M14" s="27">
        <v>0.17266203703703703</v>
      </c>
      <c r="N14" s="26">
        <v>259.69969164767394</v>
      </c>
      <c r="O14" s="25"/>
      <c r="P14" s="26"/>
      <c r="Q14" s="27">
        <v>5.4375E-2</v>
      </c>
      <c r="R14" s="26">
        <v>325.78756917837381</v>
      </c>
      <c r="S14" s="21"/>
      <c r="T14" s="26"/>
      <c r="U14" s="21"/>
      <c r="V14" s="26"/>
      <c r="W14" s="26">
        <f t="shared" si="0"/>
        <v>1468.5900608494323</v>
      </c>
    </row>
    <row r="15" spans="1:23" ht="15" customHeight="1" x14ac:dyDescent="0.15">
      <c r="A15" s="21">
        <v>8</v>
      </c>
      <c r="B15" s="29" t="s">
        <v>22</v>
      </c>
      <c r="C15" s="22">
        <v>0.18585648148148148</v>
      </c>
      <c r="D15" s="26">
        <v>317.21883173496082</v>
      </c>
      <c r="E15" s="25"/>
      <c r="F15" s="23"/>
      <c r="G15" s="27">
        <v>0.13744212962962962</v>
      </c>
      <c r="H15" s="26">
        <v>300</v>
      </c>
      <c r="I15" s="25"/>
      <c r="J15" s="23"/>
      <c r="K15" s="24"/>
      <c r="L15" s="23"/>
      <c r="M15" s="25"/>
      <c r="N15" s="23"/>
      <c r="O15" s="25"/>
      <c r="P15" s="26"/>
      <c r="Q15" s="27">
        <v>5.4652777777777772E-2</v>
      </c>
      <c r="R15" s="26">
        <v>324.13172384582811</v>
      </c>
      <c r="S15" s="21"/>
      <c r="T15" s="26"/>
      <c r="U15" s="21"/>
      <c r="V15" s="26"/>
      <c r="W15" s="26">
        <f t="shared" si="0"/>
        <v>941.35055558078886</v>
      </c>
    </row>
    <row r="16" spans="1:23" ht="15" customHeight="1" x14ac:dyDescent="0.15">
      <c r="A16" s="21">
        <v>9</v>
      </c>
      <c r="B16" s="31" t="s">
        <v>20</v>
      </c>
      <c r="C16" s="22"/>
      <c r="D16" s="26"/>
      <c r="E16" s="21"/>
      <c r="F16" s="21"/>
      <c r="G16" s="27">
        <v>0.14827546296296296</v>
      </c>
      <c r="H16" s="26">
        <v>278.08133635157287</v>
      </c>
      <c r="I16" s="27">
        <v>0.16997685185185185</v>
      </c>
      <c r="J16" s="26">
        <v>314.56148713060054</v>
      </c>
      <c r="K16" s="27">
        <v>0.13122685185185184</v>
      </c>
      <c r="L16" s="26">
        <v>269.91532898218384</v>
      </c>
      <c r="M16" s="21"/>
      <c r="N16" s="26"/>
      <c r="O16" s="21"/>
      <c r="P16" s="26"/>
      <c r="Q16" s="21"/>
      <c r="R16" s="26"/>
      <c r="S16" s="21"/>
      <c r="T16" s="26"/>
      <c r="U16" s="21"/>
      <c r="V16" s="26"/>
      <c r="W16" s="26">
        <f t="shared" si="0"/>
        <v>862.55815246435725</v>
      </c>
    </row>
    <row r="17" spans="1:23" ht="15" customHeight="1" x14ac:dyDescent="0.15">
      <c r="A17" s="21">
        <v>10</v>
      </c>
      <c r="B17" s="29" t="s">
        <v>25</v>
      </c>
      <c r="C17" s="22">
        <v>0.17270833333333332</v>
      </c>
      <c r="D17" s="23">
        <v>341.36844926953495</v>
      </c>
      <c r="E17" s="25"/>
      <c r="F17" s="23"/>
      <c r="G17" s="27">
        <v>0.13814814814814816</v>
      </c>
      <c r="H17" s="26">
        <v>298.4668230563002</v>
      </c>
      <c r="I17" s="25"/>
      <c r="J17" s="23"/>
      <c r="K17" s="24"/>
      <c r="L17" s="23"/>
      <c r="M17" s="25"/>
      <c r="N17" s="23"/>
      <c r="O17" s="25"/>
      <c r="P17" s="26"/>
      <c r="Q17" s="21"/>
      <c r="R17" s="26"/>
      <c r="S17" s="21"/>
      <c r="T17" s="26"/>
      <c r="U17" s="21"/>
      <c r="V17" s="26"/>
      <c r="W17" s="26">
        <f t="shared" si="0"/>
        <v>639.83527232583515</v>
      </c>
    </row>
    <row r="18" spans="1:23" ht="15" customHeight="1" x14ac:dyDescent="0.15">
      <c r="A18" s="21">
        <v>11</v>
      </c>
      <c r="B18" s="29" t="s">
        <v>273</v>
      </c>
      <c r="C18" s="22"/>
      <c r="D18" s="26"/>
      <c r="E18" s="27"/>
      <c r="F18" s="21"/>
      <c r="G18" s="27"/>
      <c r="H18" s="21"/>
      <c r="I18" s="21"/>
      <c r="J18" s="21"/>
      <c r="K18" s="27">
        <v>0.12582175925925926</v>
      </c>
      <c r="L18" s="26">
        <v>281.51044062183792</v>
      </c>
      <c r="M18" s="21"/>
      <c r="N18" s="21"/>
      <c r="O18" s="21"/>
      <c r="P18" s="21"/>
      <c r="Q18" s="27">
        <v>5.3425925925925925E-2</v>
      </c>
      <c r="R18" s="26">
        <v>331.5749566724437</v>
      </c>
      <c r="S18" s="21"/>
      <c r="T18" s="21"/>
      <c r="U18" s="21"/>
      <c r="V18" s="21"/>
      <c r="W18" s="26">
        <f t="shared" si="0"/>
        <v>613.08539729428162</v>
      </c>
    </row>
    <row r="19" spans="1:23" ht="15" customHeight="1" x14ac:dyDescent="0.15">
      <c r="A19" s="21">
        <v>12</v>
      </c>
      <c r="B19" s="29" t="s">
        <v>131</v>
      </c>
      <c r="C19" s="22"/>
      <c r="D19" s="26"/>
      <c r="E19" s="21"/>
      <c r="F19" s="21"/>
      <c r="G19" s="27"/>
      <c r="H19" s="21"/>
      <c r="I19" s="21"/>
      <c r="J19" s="21"/>
      <c r="K19" s="27">
        <v>0.12611111111111112</v>
      </c>
      <c r="L19" s="26">
        <v>280.86453744493389</v>
      </c>
      <c r="M19" s="21"/>
      <c r="N19" s="21"/>
      <c r="O19" s="27">
        <v>0.25540509259259259</v>
      </c>
      <c r="P19" s="26">
        <v>301.35496442651925</v>
      </c>
      <c r="Q19" s="21"/>
      <c r="R19" s="21"/>
      <c r="S19" s="21"/>
      <c r="T19" s="21"/>
      <c r="U19" s="21"/>
      <c r="V19" s="21"/>
      <c r="W19" s="26">
        <f t="shared" si="0"/>
        <v>582.21950187145308</v>
      </c>
    </row>
    <row r="20" spans="1:23" ht="15" customHeight="1" x14ac:dyDescent="0.15">
      <c r="A20" s="21">
        <v>13</v>
      </c>
      <c r="B20" s="31" t="s">
        <v>197</v>
      </c>
      <c r="C20" s="21"/>
      <c r="D20" s="21"/>
      <c r="E20" s="24"/>
      <c r="F20" s="23"/>
      <c r="G20" s="27">
        <v>0.1416898148148148</v>
      </c>
      <c r="H20" s="26">
        <v>291.00637150792357</v>
      </c>
      <c r="I20" s="25"/>
      <c r="J20" s="23"/>
      <c r="K20" s="24"/>
      <c r="L20" s="23"/>
      <c r="M20" s="25"/>
      <c r="N20" s="23"/>
      <c r="O20" s="25"/>
      <c r="P20" s="26"/>
      <c r="Q20" s="21"/>
      <c r="R20" s="26"/>
      <c r="S20" s="21"/>
      <c r="T20" s="26"/>
      <c r="U20" s="21"/>
      <c r="V20" s="26"/>
      <c r="W20" s="26">
        <f t="shared" si="0"/>
        <v>291.00637150792357</v>
      </c>
    </row>
    <row r="21" spans="1:23" ht="15" customHeight="1" x14ac:dyDescent="0.15">
      <c r="A21" s="21">
        <v>14</v>
      </c>
      <c r="B21" s="31" t="s">
        <v>27</v>
      </c>
      <c r="C21" s="22"/>
      <c r="D21" s="26"/>
      <c r="E21" s="27"/>
      <c r="F21" s="26"/>
      <c r="G21" s="27">
        <v>0.15144675925925927</v>
      </c>
      <c r="H21" s="26">
        <v>272.25831104317922</v>
      </c>
      <c r="I21" s="21"/>
      <c r="J21" s="26"/>
      <c r="K21" s="27"/>
      <c r="L21" s="26"/>
      <c r="M21" s="21"/>
      <c r="N21" s="26"/>
      <c r="O21" s="21"/>
      <c r="P21" s="26"/>
      <c r="Q21" s="21"/>
      <c r="R21" s="26"/>
      <c r="S21" s="21"/>
      <c r="T21" s="26"/>
      <c r="U21" s="21"/>
      <c r="V21" s="26"/>
      <c r="W21" s="26">
        <f t="shared" si="0"/>
        <v>272.25831104317922</v>
      </c>
    </row>
    <row r="22" spans="1:23" ht="15" customHeight="1" x14ac:dyDescent="0.15">
      <c r="A22" s="21">
        <v>15</v>
      </c>
      <c r="B22" s="29" t="s">
        <v>274</v>
      </c>
      <c r="C22" s="22"/>
      <c r="D22" s="26"/>
      <c r="E22" s="27"/>
      <c r="F22" s="21"/>
      <c r="G22" s="21"/>
      <c r="H22" s="21"/>
      <c r="I22" s="21"/>
      <c r="J22" s="21"/>
      <c r="K22" s="27">
        <v>0.13848379629629629</v>
      </c>
      <c r="L22" s="26">
        <v>255.77099874634351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6">
        <f t="shared" si="0"/>
        <v>255.77099874634351</v>
      </c>
    </row>
    <row r="23" spans="1:23" s="2" customFormat="1" ht="13" x14ac:dyDescent="0.15">
      <c r="B23" s="1"/>
      <c r="P23" s="1"/>
      <c r="Q23" s="1"/>
      <c r="R23" s="1"/>
      <c r="S23" s="1"/>
      <c r="T23" s="1"/>
      <c r="U23" s="1"/>
      <c r="V23" s="1"/>
      <c r="W23" s="1"/>
    </row>
    <row r="24" spans="1:23" s="2" customFormat="1" ht="13" x14ac:dyDescent="0.15">
      <c r="B24" s="1"/>
      <c r="P24" s="1"/>
      <c r="Q24" s="1"/>
      <c r="R24" s="1"/>
      <c r="S24" s="1"/>
      <c r="T24" s="1"/>
      <c r="U24" s="1"/>
      <c r="V24" s="1"/>
      <c r="W24" s="1"/>
    </row>
    <row r="25" spans="1:23" s="2" customFormat="1" ht="13" x14ac:dyDescent="0.15">
      <c r="B25" s="1"/>
      <c r="P25" s="1"/>
      <c r="Q25" s="1"/>
      <c r="R25" s="1"/>
      <c r="S25" s="1"/>
      <c r="T25" s="1"/>
      <c r="U25" s="1"/>
      <c r="V25" s="1"/>
      <c r="W25" s="1"/>
    </row>
    <row r="26" spans="1:23" s="2" customFormat="1" ht="13" x14ac:dyDescent="0.15">
      <c r="B26" s="1"/>
      <c r="P26" s="1"/>
      <c r="Q26" s="1"/>
      <c r="R26" s="1"/>
      <c r="S26" s="1"/>
      <c r="T26" s="1"/>
      <c r="U26" s="1"/>
      <c r="V26" s="1"/>
      <c r="W26" s="1"/>
    </row>
    <row r="27" spans="1:23" s="2" customFormat="1" ht="13" x14ac:dyDescent="0.15">
      <c r="B27" s="1"/>
      <c r="P27" s="1"/>
      <c r="Q27" s="1"/>
      <c r="R27" s="1"/>
      <c r="S27" s="1"/>
      <c r="T27" s="1"/>
      <c r="U27" s="1"/>
      <c r="V27" s="1"/>
      <c r="W27" s="1"/>
    </row>
    <row r="28" spans="1:23" s="2" customFormat="1" ht="13" x14ac:dyDescent="0.15">
      <c r="B28" s="1"/>
      <c r="P28" s="1"/>
      <c r="Q28" s="1"/>
      <c r="R28" s="1"/>
      <c r="S28" s="1"/>
      <c r="T28" s="1"/>
      <c r="U28" s="1"/>
      <c r="V28" s="1"/>
      <c r="W28" s="1"/>
    </row>
    <row r="29" spans="1:23" s="2" customFormat="1" ht="13" x14ac:dyDescent="0.15">
      <c r="B29" s="1"/>
      <c r="P29" s="1"/>
      <c r="Q29" s="1"/>
      <c r="R29" s="1"/>
      <c r="S29" s="1"/>
      <c r="T29" s="1"/>
      <c r="U29" s="1"/>
      <c r="V29" s="1"/>
      <c r="W29" s="1"/>
    </row>
    <row r="30" spans="1:23" s="2" customFormat="1" ht="13" x14ac:dyDescent="0.15">
      <c r="B30" s="1"/>
      <c r="P30" s="1"/>
      <c r="Q30" s="1"/>
      <c r="R30" s="1"/>
      <c r="S30" s="1"/>
      <c r="T30" s="1"/>
      <c r="U30" s="1"/>
      <c r="V30" s="1"/>
      <c r="W30" s="1"/>
    </row>
    <row r="31" spans="1:23" s="2" customFormat="1" ht="13" x14ac:dyDescent="0.15">
      <c r="B31" s="1"/>
      <c r="P31" s="1"/>
      <c r="Q31" s="1"/>
      <c r="R31" s="1"/>
      <c r="S31" s="1"/>
      <c r="T31" s="1"/>
      <c r="U31" s="1"/>
      <c r="V31" s="1"/>
      <c r="W31" s="1"/>
    </row>
    <row r="32" spans="1:23" s="2" customFormat="1" ht="13" x14ac:dyDescent="0.15">
      <c r="B32" s="1"/>
      <c r="P32" s="1"/>
      <c r="Q32" s="1"/>
      <c r="R32" s="1"/>
      <c r="S32" s="1"/>
      <c r="T32" s="1"/>
      <c r="U32" s="1"/>
      <c r="V32" s="1"/>
      <c r="W32" s="1"/>
    </row>
    <row r="33" spans="2:23" s="2" customFormat="1" ht="13" x14ac:dyDescent="0.15">
      <c r="B33" s="1"/>
      <c r="P33" s="1"/>
      <c r="Q33" s="1"/>
      <c r="R33" s="1"/>
      <c r="S33" s="1"/>
      <c r="T33" s="1"/>
      <c r="U33" s="1"/>
      <c r="V33" s="1"/>
      <c r="W33" s="1"/>
    </row>
    <row r="34" spans="2:23" s="2" customFormat="1" ht="13" x14ac:dyDescent="0.15">
      <c r="B34" s="1"/>
      <c r="P34" s="1"/>
      <c r="Q34" s="1"/>
      <c r="R34" s="1"/>
      <c r="S34" s="1"/>
      <c r="T34" s="1"/>
      <c r="U34" s="1"/>
      <c r="V34" s="1"/>
      <c r="W34" s="1"/>
    </row>
    <row r="35" spans="2:23" s="2" customFormat="1" ht="13" x14ac:dyDescent="0.15">
      <c r="B35" s="1"/>
      <c r="P35" s="1"/>
      <c r="Q35" s="1"/>
      <c r="R35" s="1"/>
      <c r="S35" s="1"/>
      <c r="T35" s="1"/>
      <c r="U35" s="1"/>
      <c r="V35" s="1"/>
      <c r="W35" s="1"/>
    </row>
    <row r="36" spans="2:23" s="2" customFormat="1" ht="13" x14ac:dyDescent="0.15">
      <c r="B36" s="1"/>
      <c r="P36" s="1"/>
      <c r="Q36" s="1"/>
      <c r="R36" s="1"/>
      <c r="S36" s="1"/>
      <c r="T36" s="1"/>
      <c r="U36" s="1"/>
      <c r="V36" s="1"/>
      <c r="W36" s="1"/>
    </row>
    <row r="37" spans="2:23" s="2" customFormat="1" ht="13" x14ac:dyDescent="0.15">
      <c r="B37" s="1"/>
      <c r="P37" s="1"/>
      <c r="Q37" s="1"/>
      <c r="R37" s="1"/>
      <c r="S37" s="1"/>
      <c r="T37" s="1"/>
      <c r="U37" s="1"/>
      <c r="V37" s="1"/>
      <c r="W37" s="1"/>
    </row>
    <row r="38" spans="2:23" s="2" customFormat="1" ht="13" x14ac:dyDescent="0.15">
      <c r="B38" s="1"/>
      <c r="P38" s="1"/>
      <c r="Q38" s="1"/>
      <c r="R38" s="1"/>
      <c r="S38" s="1"/>
      <c r="T38" s="1"/>
      <c r="U38" s="1"/>
      <c r="V38" s="1"/>
      <c r="W38" s="1"/>
    </row>
    <row r="39" spans="2:23" s="2" customFormat="1" ht="13" x14ac:dyDescent="0.15">
      <c r="B39" s="1"/>
      <c r="P39" s="1"/>
      <c r="Q39" s="1"/>
      <c r="R39" s="1"/>
      <c r="S39" s="1"/>
      <c r="T39" s="1"/>
      <c r="U39" s="1"/>
      <c r="V39" s="1"/>
      <c r="W39" s="1"/>
    </row>
    <row r="40" spans="2:23" s="2" customFormat="1" ht="13" x14ac:dyDescent="0.15">
      <c r="B40" s="1"/>
      <c r="P40" s="1"/>
      <c r="Q40" s="1"/>
      <c r="R40" s="1"/>
      <c r="S40" s="1"/>
      <c r="T40" s="1"/>
      <c r="U40" s="1"/>
      <c r="V40" s="1"/>
      <c r="W40" s="1"/>
    </row>
    <row r="41" spans="2:23" s="2" customFormat="1" ht="13" x14ac:dyDescent="0.15">
      <c r="B41" s="1"/>
      <c r="P41" s="1"/>
      <c r="Q41" s="1"/>
      <c r="R41" s="1"/>
      <c r="S41" s="1"/>
      <c r="T41" s="1"/>
      <c r="U41" s="1"/>
      <c r="V41" s="1"/>
      <c r="W41" s="1"/>
    </row>
    <row r="42" spans="2:23" s="2" customFormat="1" ht="13" x14ac:dyDescent="0.15">
      <c r="B42" s="1"/>
      <c r="P42" s="1"/>
      <c r="Q42" s="1"/>
      <c r="R42" s="1"/>
      <c r="S42" s="1"/>
      <c r="T42" s="1"/>
      <c r="U42" s="1"/>
      <c r="V42" s="1"/>
      <c r="W42" s="1"/>
    </row>
    <row r="43" spans="2:23" s="2" customFormat="1" ht="13" x14ac:dyDescent="0.15">
      <c r="B43" s="1"/>
      <c r="P43" s="1"/>
      <c r="Q43" s="1"/>
      <c r="R43" s="1"/>
      <c r="S43" s="1"/>
      <c r="T43" s="1"/>
      <c r="U43" s="1"/>
      <c r="V43" s="1"/>
      <c r="W43" s="1"/>
    </row>
    <row r="44" spans="2:23" s="2" customFormat="1" ht="13" x14ac:dyDescent="0.15">
      <c r="B44" s="1"/>
      <c r="P44" s="1"/>
      <c r="Q44" s="1"/>
      <c r="R44" s="1"/>
      <c r="S44" s="1"/>
      <c r="T44" s="1"/>
      <c r="U44" s="1"/>
      <c r="V44" s="1"/>
      <c r="W44" s="1"/>
    </row>
    <row r="45" spans="2:23" s="2" customFormat="1" ht="13" x14ac:dyDescent="0.15">
      <c r="B45" s="1"/>
      <c r="P45" s="1"/>
      <c r="Q45" s="1"/>
      <c r="R45" s="1"/>
      <c r="S45" s="1"/>
      <c r="T45" s="1"/>
      <c r="U45" s="1"/>
      <c r="V45" s="1"/>
      <c r="W45" s="1"/>
    </row>
    <row r="46" spans="2:23" s="2" customFormat="1" ht="13" x14ac:dyDescent="0.15">
      <c r="B46" s="1"/>
      <c r="P46" s="1"/>
      <c r="Q46" s="1"/>
      <c r="R46" s="1"/>
      <c r="S46" s="1"/>
      <c r="T46" s="1"/>
      <c r="U46" s="1"/>
      <c r="V46" s="1"/>
      <c r="W46" s="1"/>
    </row>
    <row r="47" spans="2:23" s="2" customFormat="1" ht="13" x14ac:dyDescent="0.15">
      <c r="B47" s="1"/>
      <c r="P47" s="1"/>
      <c r="Q47" s="1"/>
      <c r="R47" s="1"/>
      <c r="S47" s="1"/>
      <c r="T47" s="1"/>
      <c r="U47" s="1"/>
      <c r="V47" s="1"/>
      <c r="W47" s="1"/>
    </row>
    <row r="48" spans="2:23" s="2" customFormat="1" ht="13" x14ac:dyDescent="0.15">
      <c r="B48" s="1"/>
      <c r="P48" s="1"/>
      <c r="Q48" s="1"/>
      <c r="R48" s="1"/>
      <c r="S48" s="1"/>
      <c r="T48" s="1"/>
      <c r="U48" s="1"/>
      <c r="V48" s="1"/>
      <c r="W48" s="1"/>
    </row>
    <row r="49" spans="2:23" s="2" customFormat="1" ht="13" x14ac:dyDescent="0.15">
      <c r="B49" s="1"/>
      <c r="P49" s="1"/>
      <c r="Q49" s="1"/>
      <c r="R49" s="1"/>
      <c r="S49" s="1"/>
      <c r="T49" s="1"/>
      <c r="U49" s="1"/>
      <c r="V49" s="1"/>
      <c r="W49" s="1"/>
    </row>
    <row r="50" spans="2:23" s="2" customFormat="1" ht="13" x14ac:dyDescent="0.15">
      <c r="B50" s="1"/>
      <c r="P50" s="1"/>
      <c r="Q50" s="1"/>
      <c r="R50" s="1"/>
      <c r="S50" s="1"/>
      <c r="T50" s="1"/>
      <c r="U50" s="1"/>
      <c r="V50" s="1"/>
      <c r="W50" s="1"/>
    </row>
    <row r="51" spans="2:23" s="2" customFormat="1" ht="13" x14ac:dyDescent="0.15">
      <c r="B51" s="1"/>
      <c r="P51" s="1"/>
      <c r="Q51" s="1"/>
      <c r="R51" s="1"/>
      <c r="S51" s="1"/>
      <c r="T51" s="1"/>
      <c r="U51" s="1"/>
      <c r="V51" s="1"/>
      <c r="W51" s="1"/>
    </row>
    <row r="52" spans="2:23" s="2" customFormat="1" ht="13" x14ac:dyDescent="0.15">
      <c r="B52" s="1"/>
      <c r="P52" s="1"/>
      <c r="Q52" s="1"/>
      <c r="R52" s="1"/>
      <c r="S52" s="1"/>
      <c r="T52" s="1"/>
      <c r="U52" s="1"/>
      <c r="V52" s="1"/>
      <c r="W52" s="1"/>
    </row>
    <row r="53" spans="2:23" s="2" customFormat="1" ht="13" x14ac:dyDescent="0.15">
      <c r="B53" s="1"/>
      <c r="P53" s="1"/>
      <c r="Q53" s="1"/>
      <c r="R53" s="1"/>
      <c r="S53" s="1"/>
      <c r="T53" s="1"/>
      <c r="U53" s="1"/>
      <c r="V53" s="1"/>
      <c r="W53" s="1"/>
    </row>
    <row r="54" spans="2:23" s="2" customFormat="1" ht="13" x14ac:dyDescent="0.15">
      <c r="B54" s="1"/>
      <c r="P54" s="1"/>
      <c r="Q54" s="1"/>
      <c r="R54" s="1"/>
      <c r="S54" s="1"/>
      <c r="T54" s="1"/>
      <c r="U54" s="1"/>
      <c r="V54" s="1"/>
      <c r="W54" s="1"/>
    </row>
    <row r="55" spans="2:23" s="2" customFormat="1" ht="13" x14ac:dyDescent="0.15">
      <c r="B55" s="1"/>
      <c r="P55" s="1"/>
      <c r="Q55" s="1"/>
      <c r="R55" s="1"/>
      <c r="S55" s="1"/>
      <c r="T55" s="1"/>
      <c r="U55" s="1"/>
      <c r="V55" s="1"/>
      <c r="W55" s="1"/>
    </row>
    <row r="56" spans="2:23" s="2" customFormat="1" ht="13" x14ac:dyDescent="0.15">
      <c r="B56" s="1"/>
      <c r="P56" s="1"/>
      <c r="Q56" s="1"/>
      <c r="R56" s="1"/>
      <c r="S56" s="1"/>
      <c r="T56" s="1"/>
      <c r="U56" s="1"/>
      <c r="V56" s="1"/>
      <c r="W56" s="1"/>
    </row>
    <row r="57" spans="2:23" s="2" customFormat="1" ht="13" x14ac:dyDescent="0.15">
      <c r="B57" s="1"/>
      <c r="P57" s="1"/>
      <c r="Q57" s="1"/>
      <c r="R57" s="1"/>
      <c r="S57" s="1"/>
      <c r="T57" s="1"/>
      <c r="U57" s="1"/>
      <c r="V57" s="1"/>
      <c r="W57" s="1"/>
    </row>
    <row r="58" spans="2:23" s="2" customFormat="1" ht="13" x14ac:dyDescent="0.15">
      <c r="B58" s="1"/>
      <c r="P58" s="1"/>
      <c r="Q58" s="1"/>
      <c r="R58" s="1"/>
      <c r="S58" s="1"/>
      <c r="T58" s="1"/>
      <c r="U58" s="1"/>
      <c r="V58" s="1"/>
      <c r="W58" s="1"/>
    </row>
    <row r="59" spans="2:23" s="2" customFormat="1" ht="13" x14ac:dyDescent="0.15">
      <c r="B59" s="1"/>
      <c r="P59" s="1"/>
      <c r="Q59" s="1"/>
      <c r="R59" s="1"/>
      <c r="S59" s="1"/>
      <c r="T59" s="1"/>
      <c r="U59" s="1"/>
      <c r="V59" s="1"/>
      <c r="W59" s="1"/>
    </row>
    <row r="60" spans="2:23" s="2" customFormat="1" ht="13" x14ac:dyDescent="0.15">
      <c r="B60" s="1"/>
      <c r="P60" s="1"/>
      <c r="Q60" s="1"/>
      <c r="R60" s="1"/>
      <c r="S60" s="1"/>
      <c r="T60" s="1"/>
      <c r="U60" s="1"/>
      <c r="V60" s="1"/>
      <c r="W60" s="1"/>
    </row>
    <row r="61" spans="2:23" s="2" customFormat="1" ht="13" x14ac:dyDescent="0.15">
      <c r="B61" s="1"/>
      <c r="P61" s="1"/>
      <c r="Q61" s="1"/>
      <c r="R61" s="1"/>
      <c r="S61" s="1"/>
      <c r="T61" s="1"/>
      <c r="U61" s="1"/>
      <c r="V61" s="1"/>
      <c r="W61" s="1"/>
    </row>
    <row r="62" spans="2:23" s="2" customFormat="1" ht="13" x14ac:dyDescent="0.15">
      <c r="B62" s="1"/>
      <c r="P62" s="1"/>
      <c r="Q62" s="1"/>
      <c r="R62" s="1"/>
      <c r="S62" s="1"/>
      <c r="T62" s="1"/>
      <c r="U62" s="1"/>
      <c r="V62" s="1"/>
      <c r="W62" s="1"/>
    </row>
    <row r="63" spans="2:23" s="2" customFormat="1" ht="13" x14ac:dyDescent="0.15">
      <c r="B63" s="1"/>
      <c r="P63" s="1"/>
      <c r="Q63" s="1"/>
      <c r="R63" s="1"/>
      <c r="S63" s="1"/>
      <c r="T63" s="1"/>
      <c r="U63" s="1"/>
      <c r="V63" s="1"/>
      <c r="W63" s="1"/>
    </row>
    <row r="64" spans="2:23" s="2" customFormat="1" ht="13" x14ac:dyDescent="0.15">
      <c r="B64" s="1"/>
      <c r="P64" s="1"/>
      <c r="Q64" s="1"/>
      <c r="R64" s="1"/>
      <c r="S64" s="1"/>
      <c r="T64" s="1"/>
      <c r="U64" s="1"/>
      <c r="V64" s="1"/>
      <c r="W64" s="1"/>
    </row>
    <row r="65" spans="2:23" s="2" customFormat="1" ht="13" x14ac:dyDescent="0.15">
      <c r="B65" s="1"/>
      <c r="P65" s="1"/>
      <c r="Q65" s="1"/>
      <c r="R65" s="1"/>
      <c r="S65" s="1"/>
      <c r="T65" s="1"/>
      <c r="U65" s="1"/>
      <c r="V65" s="1"/>
      <c r="W65" s="1"/>
    </row>
    <row r="66" spans="2:23" s="2" customFormat="1" ht="13" x14ac:dyDescent="0.15">
      <c r="B66" s="1"/>
      <c r="P66" s="1"/>
      <c r="Q66" s="1"/>
      <c r="R66" s="1"/>
      <c r="S66" s="1"/>
      <c r="T66" s="1"/>
      <c r="U66" s="1"/>
      <c r="V66" s="1"/>
      <c r="W66" s="1"/>
    </row>
    <row r="67" spans="2:23" s="2" customFormat="1" ht="13" x14ac:dyDescent="0.15">
      <c r="B67" s="1"/>
      <c r="P67" s="1"/>
      <c r="Q67" s="1"/>
      <c r="R67" s="1"/>
      <c r="S67" s="1"/>
      <c r="T67" s="1"/>
      <c r="U67" s="1"/>
      <c r="V67" s="1"/>
      <c r="W67" s="1"/>
    </row>
    <row r="68" spans="2:23" s="2" customFormat="1" ht="13" x14ac:dyDescent="0.15">
      <c r="B68" s="1"/>
      <c r="P68" s="1"/>
      <c r="Q68" s="1"/>
      <c r="R68" s="1"/>
      <c r="S68" s="1"/>
      <c r="T68" s="1"/>
      <c r="U68" s="1"/>
      <c r="V68" s="1"/>
      <c r="W68" s="1"/>
    </row>
    <row r="69" spans="2:23" s="2" customFormat="1" ht="13" x14ac:dyDescent="0.15">
      <c r="B69" s="1"/>
      <c r="P69" s="1"/>
      <c r="Q69" s="1"/>
      <c r="R69" s="1"/>
      <c r="S69" s="1"/>
      <c r="T69" s="1"/>
      <c r="U69" s="1"/>
      <c r="V69" s="1"/>
      <c r="W69" s="1"/>
    </row>
    <row r="70" spans="2:23" s="2" customFormat="1" ht="13" x14ac:dyDescent="0.15">
      <c r="B70" s="1"/>
      <c r="P70" s="1"/>
      <c r="Q70" s="1"/>
      <c r="R70" s="1"/>
      <c r="S70" s="1"/>
      <c r="T70" s="1"/>
      <c r="U70" s="1"/>
      <c r="V70" s="1"/>
      <c r="W70" s="1"/>
    </row>
    <row r="71" spans="2:23" s="2" customFormat="1" ht="13" x14ac:dyDescent="0.15">
      <c r="B71" s="1"/>
      <c r="P71" s="1"/>
      <c r="Q71" s="1"/>
      <c r="R71" s="1"/>
      <c r="S71" s="1"/>
      <c r="T71" s="1"/>
      <c r="U71" s="1"/>
      <c r="V71" s="1"/>
      <c r="W71" s="1"/>
    </row>
    <row r="72" spans="2:23" s="2" customFormat="1" ht="13" x14ac:dyDescent="0.15">
      <c r="B72" s="1"/>
      <c r="P72" s="1"/>
      <c r="Q72" s="1"/>
      <c r="R72" s="1"/>
      <c r="S72" s="1"/>
      <c r="T72" s="1"/>
      <c r="U72" s="1"/>
      <c r="V72" s="1"/>
      <c r="W72" s="1"/>
    </row>
    <row r="73" spans="2:23" s="2" customFormat="1" ht="13" x14ac:dyDescent="0.15">
      <c r="B73" s="1"/>
      <c r="P73" s="1"/>
      <c r="Q73" s="1"/>
      <c r="R73" s="1"/>
      <c r="S73" s="1"/>
      <c r="T73" s="1"/>
      <c r="U73" s="1"/>
      <c r="V73" s="1"/>
      <c r="W73" s="1"/>
    </row>
    <row r="74" spans="2:23" s="2" customFormat="1" ht="13" x14ac:dyDescent="0.15">
      <c r="B74" s="1"/>
      <c r="P74" s="1"/>
      <c r="Q74" s="1"/>
      <c r="R74" s="1"/>
      <c r="S74" s="1"/>
      <c r="T74" s="1"/>
      <c r="U74" s="1"/>
      <c r="V74" s="1"/>
      <c r="W74" s="1"/>
    </row>
    <row r="75" spans="2:23" s="2" customFormat="1" ht="13" x14ac:dyDescent="0.15">
      <c r="B75" s="1"/>
      <c r="P75" s="1"/>
      <c r="Q75" s="1"/>
      <c r="R75" s="1"/>
      <c r="S75" s="1"/>
      <c r="T75" s="1"/>
      <c r="U75" s="1"/>
      <c r="V75" s="1"/>
      <c r="W75" s="1"/>
    </row>
    <row r="76" spans="2:23" s="2" customFormat="1" ht="13" x14ac:dyDescent="0.15">
      <c r="B76" s="1"/>
      <c r="P76" s="1"/>
      <c r="Q76" s="1"/>
      <c r="R76" s="1"/>
      <c r="S76" s="1"/>
      <c r="T76" s="1"/>
      <c r="U76" s="1"/>
      <c r="V76" s="1"/>
      <c r="W76" s="1"/>
    </row>
    <row r="77" spans="2:23" s="2" customFormat="1" ht="13" x14ac:dyDescent="0.15">
      <c r="B77" s="1"/>
      <c r="P77" s="1"/>
      <c r="Q77" s="1"/>
      <c r="R77" s="1"/>
      <c r="S77" s="1"/>
      <c r="T77" s="1"/>
      <c r="U77" s="1"/>
      <c r="V77" s="1"/>
      <c r="W77" s="1"/>
    </row>
    <row r="78" spans="2:23" s="2" customFormat="1" ht="13" x14ac:dyDescent="0.15">
      <c r="B78" s="1"/>
      <c r="P78" s="1"/>
      <c r="Q78" s="1"/>
      <c r="R78" s="1"/>
      <c r="S78" s="1"/>
      <c r="T78" s="1"/>
      <c r="U78" s="1"/>
      <c r="V78" s="1"/>
      <c r="W78" s="1"/>
    </row>
    <row r="79" spans="2:23" s="2" customFormat="1" ht="13" x14ac:dyDescent="0.15">
      <c r="B79" s="1"/>
      <c r="P79" s="1"/>
      <c r="Q79" s="1"/>
      <c r="R79" s="1"/>
      <c r="S79" s="1"/>
      <c r="T79" s="1"/>
      <c r="U79" s="1"/>
      <c r="V79" s="1"/>
      <c r="W79" s="1"/>
    </row>
    <row r="80" spans="2:23" s="2" customFormat="1" ht="13" x14ac:dyDescent="0.15">
      <c r="B80" s="1"/>
      <c r="P80" s="1"/>
      <c r="Q80" s="1"/>
      <c r="R80" s="1"/>
      <c r="S80" s="1"/>
      <c r="T80" s="1"/>
      <c r="U80" s="1"/>
      <c r="V80" s="1"/>
      <c r="W80" s="1"/>
    </row>
    <row r="81" spans="2:23" s="2" customFormat="1" ht="13" x14ac:dyDescent="0.15">
      <c r="B81" s="1"/>
      <c r="P81" s="1"/>
      <c r="Q81" s="1"/>
      <c r="R81" s="1"/>
      <c r="S81" s="1"/>
      <c r="T81" s="1"/>
      <c r="U81" s="1"/>
      <c r="V81" s="1"/>
      <c r="W81" s="1"/>
    </row>
    <row r="82" spans="2:23" s="2" customFormat="1" ht="13" x14ac:dyDescent="0.15">
      <c r="B82" s="1"/>
      <c r="P82" s="1"/>
      <c r="Q82" s="1"/>
      <c r="R82" s="1"/>
      <c r="S82" s="1"/>
      <c r="T82" s="1"/>
      <c r="U82" s="1"/>
      <c r="V82" s="1"/>
      <c r="W82" s="1"/>
    </row>
    <row r="83" spans="2:23" s="2" customFormat="1" ht="13" x14ac:dyDescent="0.15">
      <c r="B83" s="1"/>
      <c r="P83" s="1"/>
      <c r="Q83" s="1"/>
      <c r="R83" s="1"/>
      <c r="S83" s="1"/>
      <c r="T83" s="1"/>
      <c r="U83" s="1"/>
      <c r="V83" s="1"/>
      <c r="W83" s="1"/>
    </row>
    <row r="84" spans="2:23" s="2" customFormat="1" ht="13" x14ac:dyDescent="0.15">
      <c r="B84" s="1"/>
      <c r="P84" s="1"/>
      <c r="Q84" s="1"/>
      <c r="R84" s="1"/>
      <c r="S84" s="1"/>
      <c r="T84" s="1"/>
      <c r="U84" s="1"/>
      <c r="V84" s="1"/>
      <c r="W84" s="1"/>
    </row>
    <row r="85" spans="2:23" s="2" customFormat="1" ht="13" x14ac:dyDescent="0.15">
      <c r="B85" s="1"/>
      <c r="P85" s="1"/>
      <c r="Q85" s="1"/>
      <c r="R85" s="1"/>
      <c r="S85" s="1"/>
      <c r="T85" s="1"/>
      <c r="U85" s="1"/>
      <c r="V85" s="1"/>
      <c r="W85" s="1"/>
    </row>
    <row r="86" spans="2:23" s="2" customFormat="1" ht="13" x14ac:dyDescent="0.15">
      <c r="B86" s="1"/>
      <c r="P86" s="1"/>
      <c r="Q86" s="1"/>
      <c r="R86" s="1"/>
      <c r="S86" s="1"/>
      <c r="T86" s="1"/>
      <c r="U86" s="1"/>
      <c r="V86" s="1"/>
      <c r="W86" s="1"/>
    </row>
    <row r="87" spans="2:23" s="2" customFormat="1" ht="13" x14ac:dyDescent="0.15">
      <c r="B87" s="1"/>
      <c r="P87" s="1"/>
      <c r="Q87" s="1"/>
      <c r="R87" s="1"/>
      <c r="S87" s="1"/>
      <c r="T87" s="1"/>
      <c r="U87" s="1"/>
      <c r="V87" s="1"/>
      <c r="W87" s="1"/>
    </row>
    <row r="88" spans="2:23" s="2" customFormat="1" ht="13" x14ac:dyDescent="0.15">
      <c r="B88" s="1"/>
      <c r="P88" s="1"/>
      <c r="Q88" s="1"/>
      <c r="R88" s="1"/>
      <c r="S88" s="1"/>
      <c r="T88" s="1"/>
      <c r="U88" s="1"/>
      <c r="V88" s="1"/>
      <c r="W88" s="1"/>
    </row>
    <row r="89" spans="2:23" s="2" customFormat="1" ht="13" x14ac:dyDescent="0.15">
      <c r="B89" s="1"/>
      <c r="P89" s="1"/>
      <c r="Q89" s="1"/>
      <c r="R89" s="1"/>
      <c r="S89" s="1"/>
      <c r="T89" s="1"/>
      <c r="U89" s="1"/>
      <c r="V89" s="1"/>
      <c r="W89" s="1"/>
    </row>
    <row r="90" spans="2:23" s="2" customFormat="1" ht="13" x14ac:dyDescent="0.15">
      <c r="B90" s="1"/>
      <c r="P90" s="1"/>
      <c r="Q90" s="1"/>
      <c r="R90" s="1"/>
      <c r="S90" s="1"/>
      <c r="T90" s="1"/>
      <c r="U90" s="1"/>
      <c r="V90" s="1"/>
      <c r="W90" s="1"/>
    </row>
    <row r="91" spans="2:23" s="2" customFormat="1" ht="13" x14ac:dyDescent="0.15">
      <c r="B91" s="1"/>
      <c r="P91" s="1"/>
      <c r="Q91" s="1"/>
      <c r="R91" s="1"/>
      <c r="S91" s="1"/>
      <c r="T91" s="1"/>
      <c r="U91" s="1"/>
      <c r="V91" s="1"/>
      <c r="W91" s="1"/>
    </row>
    <row r="92" spans="2:23" s="2" customFormat="1" ht="13" x14ac:dyDescent="0.15">
      <c r="B92" s="1"/>
      <c r="P92" s="1"/>
      <c r="Q92" s="1"/>
      <c r="R92" s="1"/>
      <c r="S92" s="1"/>
      <c r="T92" s="1"/>
      <c r="U92" s="1"/>
      <c r="V92" s="1"/>
      <c r="W92" s="1"/>
    </row>
    <row r="93" spans="2:23" s="2" customFormat="1" ht="13" x14ac:dyDescent="0.15">
      <c r="B93" s="1"/>
      <c r="P93" s="1"/>
      <c r="Q93" s="1"/>
      <c r="R93" s="1"/>
      <c r="S93" s="1"/>
      <c r="T93" s="1"/>
      <c r="U93" s="1"/>
      <c r="V93" s="1"/>
      <c r="W93" s="1"/>
    </row>
    <row r="94" spans="2:23" s="2" customFormat="1" ht="13" x14ac:dyDescent="0.15">
      <c r="B94" s="1"/>
      <c r="P94" s="1"/>
      <c r="Q94" s="1"/>
      <c r="R94" s="1"/>
      <c r="S94" s="1"/>
      <c r="T94" s="1"/>
      <c r="U94" s="1"/>
      <c r="V94" s="1"/>
      <c r="W94" s="1"/>
    </row>
    <row r="95" spans="2:23" s="2" customFormat="1" ht="13" x14ac:dyDescent="0.15">
      <c r="B95" s="1"/>
      <c r="P95" s="1"/>
      <c r="Q95" s="1"/>
      <c r="R95" s="1"/>
      <c r="S95" s="1"/>
      <c r="T95" s="1"/>
      <c r="U95" s="1"/>
      <c r="V95" s="1"/>
      <c r="W95" s="1"/>
    </row>
    <row r="96" spans="2:23" s="2" customFormat="1" ht="13" x14ac:dyDescent="0.15">
      <c r="B96" s="1"/>
      <c r="P96" s="1"/>
      <c r="Q96" s="1"/>
      <c r="R96" s="1"/>
      <c r="S96" s="1"/>
      <c r="T96" s="1"/>
      <c r="U96" s="1"/>
      <c r="V96" s="1"/>
      <c r="W96" s="1"/>
    </row>
    <row r="97" spans="2:23" s="2" customFormat="1" ht="13" x14ac:dyDescent="0.15">
      <c r="B97" s="1"/>
      <c r="P97" s="1"/>
      <c r="Q97" s="1"/>
      <c r="R97" s="1"/>
      <c r="S97" s="1"/>
      <c r="T97" s="1"/>
      <c r="U97" s="1"/>
      <c r="V97" s="1"/>
      <c r="W97" s="1"/>
    </row>
    <row r="98" spans="2:23" s="2" customFormat="1" ht="13" x14ac:dyDescent="0.15">
      <c r="B98" s="1"/>
      <c r="P98" s="1"/>
      <c r="Q98" s="1"/>
      <c r="R98" s="1"/>
      <c r="S98" s="1"/>
      <c r="T98" s="1"/>
      <c r="U98" s="1"/>
      <c r="V98" s="1"/>
      <c r="W98" s="1"/>
    </row>
    <row r="99" spans="2:23" s="2" customFormat="1" ht="13" x14ac:dyDescent="0.15">
      <c r="B99" s="1"/>
      <c r="P99" s="1"/>
      <c r="Q99" s="1"/>
      <c r="R99" s="1"/>
      <c r="S99" s="1"/>
      <c r="T99" s="1"/>
      <c r="U99" s="1"/>
      <c r="V99" s="1"/>
      <c r="W99" s="1"/>
    </row>
    <row r="100" spans="2:23" s="2" customFormat="1" ht="13" x14ac:dyDescent="0.15">
      <c r="B100" s="1"/>
      <c r="P100" s="1"/>
      <c r="Q100" s="1"/>
      <c r="R100" s="1"/>
      <c r="S100" s="1"/>
      <c r="T100" s="1"/>
      <c r="U100" s="1"/>
      <c r="V100" s="1"/>
      <c r="W100" s="1"/>
    </row>
    <row r="101" spans="2:23" s="2" customFormat="1" ht="13" x14ac:dyDescent="0.15">
      <c r="B101" s="1"/>
      <c r="P101" s="1"/>
      <c r="Q101" s="1"/>
      <c r="R101" s="1"/>
      <c r="S101" s="1"/>
      <c r="T101" s="1"/>
      <c r="U101" s="1"/>
      <c r="V101" s="1"/>
      <c r="W101" s="1"/>
    </row>
    <row r="102" spans="2:23" s="2" customFormat="1" ht="13" x14ac:dyDescent="0.15">
      <c r="B102" s="1"/>
      <c r="P102" s="1"/>
      <c r="Q102" s="1"/>
      <c r="R102" s="1"/>
      <c r="S102" s="1"/>
      <c r="T102" s="1"/>
      <c r="U102" s="1"/>
      <c r="V102" s="1"/>
      <c r="W102" s="1"/>
    </row>
    <row r="103" spans="2:23" s="2" customFormat="1" ht="13" x14ac:dyDescent="0.15">
      <c r="B103" s="1"/>
      <c r="P103" s="1"/>
      <c r="Q103" s="1"/>
      <c r="R103" s="1"/>
      <c r="S103" s="1"/>
      <c r="T103" s="1"/>
      <c r="U103" s="1"/>
      <c r="V103" s="1"/>
      <c r="W103" s="1"/>
    </row>
    <row r="104" spans="2:23" s="2" customFormat="1" ht="13" x14ac:dyDescent="0.15">
      <c r="B104" s="1"/>
      <c r="P104" s="1"/>
      <c r="Q104" s="1"/>
      <c r="R104" s="1"/>
      <c r="S104" s="1"/>
      <c r="T104" s="1"/>
      <c r="U104" s="1"/>
      <c r="V104" s="1"/>
      <c r="W104" s="1"/>
    </row>
    <row r="105" spans="2:23" s="2" customFormat="1" ht="13" x14ac:dyDescent="0.15">
      <c r="B105" s="1"/>
      <c r="P105" s="1"/>
      <c r="Q105" s="1"/>
      <c r="R105" s="1"/>
      <c r="S105" s="1"/>
      <c r="T105" s="1"/>
      <c r="U105" s="1"/>
      <c r="V105" s="1"/>
      <c r="W105" s="1"/>
    </row>
    <row r="106" spans="2:23" s="2" customFormat="1" ht="13" x14ac:dyDescent="0.15">
      <c r="B106" s="1"/>
      <c r="P106" s="1"/>
      <c r="Q106" s="1"/>
      <c r="R106" s="1"/>
      <c r="S106" s="1"/>
      <c r="T106" s="1"/>
      <c r="U106" s="1"/>
      <c r="V106" s="1"/>
      <c r="W106" s="1"/>
    </row>
    <row r="107" spans="2:23" s="2" customFormat="1" ht="13" x14ac:dyDescent="0.15">
      <c r="B107" s="1"/>
      <c r="P107" s="1"/>
      <c r="Q107" s="1"/>
      <c r="R107" s="1"/>
      <c r="S107" s="1"/>
      <c r="T107" s="1"/>
      <c r="U107" s="1"/>
      <c r="V107" s="1"/>
      <c r="W107" s="1"/>
    </row>
    <row r="108" spans="2:23" s="2" customFormat="1" ht="13" x14ac:dyDescent="0.15">
      <c r="B108" s="1"/>
      <c r="P108" s="1"/>
      <c r="Q108" s="1"/>
      <c r="R108" s="1"/>
      <c r="S108" s="1"/>
      <c r="T108" s="1"/>
      <c r="U108" s="1"/>
      <c r="V108" s="1"/>
      <c r="W108" s="1"/>
    </row>
    <row r="109" spans="2:23" s="2" customFormat="1" ht="13" x14ac:dyDescent="0.15">
      <c r="B109" s="1"/>
      <c r="P109" s="1"/>
      <c r="Q109" s="1"/>
      <c r="R109" s="1"/>
      <c r="S109" s="1"/>
      <c r="T109" s="1"/>
      <c r="U109" s="1"/>
      <c r="V109" s="1"/>
      <c r="W109" s="1"/>
    </row>
    <row r="110" spans="2:23" s="2" customFormat="1" ht="13" x14ac:dyDescent="0.15">
      <c r="B110" s="1"/>
      <c r="P110" s="1"/>
      <c r="Q110" s="1"/>
      <c r="R110" s="1"/>
      <c r="S110" s="1"/>
      <c r="T110" s="1"/>
      <c r="U110" s="1"/>
      <c r="V110" s="1"/>
      <c r="W110" s="1"/>
    </row>
    <row r="111" spans="2:23" s="2" customFormat="1" ht="13" x14ac:dyDescent="0.15">
      <c r="B111" s="1"/>
      <c r="P111" s="1"/>
      <c r="Q111" s="1"/>
      <c r="R111" s="1"/>
      <c r="S111" s="1"/>
      <c r="T111" s="1"/>
      <c r="U111" s="1"/>
      <c r="V111" s="1"/>
      <c r="W111" s="1"/>
    </row>
    <row r="112" spans="2:23" s="2" customFormat="1" ht="13" x14ac:dyDescent="0.15">
      <c r="B112" s="1"/>
      <c r="P112" s="1"/>
      <c r="Q112" s="1"/>
      <c r="R112" s="1"/>
      <c r="S112" s="1"/>
      <c r="T112" s="1"/>
      <c r="U112" s="1"/>
      <c r="V112" s="1"/>
      <c r="W112" s="1"/>
    </row>
    <row r="113" spans="2:23" s="2" customFormat="1" ht="13" x14ac:dyDescent="0.15">
      <c r="B113" s="1"/>
      <c r="P113" s="1"/>
      <c r="Q113" s="1"/>
      <c r="R113" s="1"/>
      <c r="S113" s="1"/>
      <c r="T113" s="1"/>
      <c r="U113" s="1"/>
      <c r="V113" s="1"/>
      <c r="W113" s="1"/>
    </row>
    <row r="114" spans="2:23" s="2" customFormat="1" ht="13" x14ac:dyDescent="0.15">
      <c r="B114" s="1"/>
      <c r="P114" s="1"/>
      <c r="Q114" s="1"/>
      <c r="R114" s="1"/>
      <c r="S114" s="1"/>
      <c r="T114" s="1"/>
      <c r="U114" s="1"/>
      <c r="V114" s="1"/>
      <c r="W114" s="1"/>
    </row>
    <row r="115" spans="2:23" s="2" customFormat="1" ht="13" x14ac:dyDescent="0.15">
      <c r="B115" s="1"/>
      <c r="P115" s="1"/>
      <c r="Q115" s="1"/>
      <c r="R115" s="1"/>
      <c r="S115" s="1"/>
      <c r="T115" s="1"/>
      <c r="U115" s="1"/>
      <c r="V115" s="1"/>
      <c r="W115" s="1"/>
    </row>
    <row r="116" spans="2:23" s="2" customFormat="1" ht="13" x14ac:dyDescent="0.15">
      <c r="B116" s="1"/>
      <c r="P116" s="1"/>
      <c r="Q116" s="1"/>
      <c r="R116" s="1"/>
      <c r="S116" s="1"/>
      <c r="T116" s="1"/>
      <c r="U116" s="1"/>
      <c r="V116" s="1"/>
      <c r="W116" s="1"/>
    </row>
    <row r="117" spans="2:23" s="2" customFormat="1" ht="13" x14ac:dyDescent="0.15">
      <c r="B117" s="1"/>
      <c r="P117" s="1"/>
      <c r="Q117" s="1"/>
      <c r="R117" s="1"/>
      <c r="S117" s="1"/>
      <c r="T117" s="1"/>
      <c r="U117" s="1"/>
      <c r="V117" s="1"/>
      <c r="W117" s="1"/>
    </row>
    <row r="118" spans="2:23" s="2" customFormat="1" ht="13" x14ac:dyDescent="0.15">
      <c r="B118" s="1"/>
      <c r="P118" s="1"/>
      <c r="Q118" s="1"/>
      <c r="R118" s="1"/>
      <c r="S118" s="1"/>
      <c r="T118" s="1"/>
      <c r="U118" s="1"/>
      <c r="V118" s="1"/>
      <c r="W118" s="1"/>
    </row>
    <row r="119" spans="2:23" s="2" customFormat="1" ht="13" x14ac:dyDescent="0.15">
      <c r="B119" s="1"/>
      <c r="P119" s="1"/>
      <c r="Q119" s="1"/>
      <c r="R119" s="1"/>
      <c r="S119" s="1"/>
      <c r="T119" s="1"/>
      <c r="U119" s="1"/>
      <c r="V119" s="1"/>
      <c r="W119" s="1"/>
    </row>
    <row r="120" spans="2:23" s="2" customFormat="1" ht="13" x14ac:dyDescent="0.15">
      <c r="B120" s="1"/>
      <c r="P120" s="1"/>
      <c r="Q120" s="1"/>
      <c r="R120" s="1"/>
      <c r="S120" s="1"/>
      <c r="T120" s="1"/>
      <c r="U120" s="1"/>
      <c r="V120" s="1"/>
      <c r="W120" s="1"/>
    </row>
    <row r="121" spans="2:23" s="2" customFormat="1" ht="13" x14ac:dyDescent="0.15">
      <c r="B121" s="1"/>
      <c r="P121" s="1"/>
      <c r="Q121" s="1"/>
      <c r="R121" s="1"/>
      <c r="S121" s="1"/>
      <c r="T121" s="1"/>
      <c r="U121" s="1"/>
      <c r="V121" s="1"/>
      <c r="W121" s="1"/>
    </row>
    <row r="122" spans="2:23" s="2" customFormat="1" ht="13" x14ac:dyDescent="0.15">
      <c r="B122" s="1"/>
      <c r="P122" s="1"/>
      <c r="Q122" s="1"/>
      <c r="R122" s="1"/>
      <c r="S122" s="1"/>
      <c r="T122" s="1"/>
      <c r="U122" s="1"/>
      <c r="V122" s="1"/>
      <c r="W122" s="1"/>
    </row>
    <row r="123" spans="2:23" s="2" customFormat="1" ht="13" x14ac:dyDescent="0.15">
      <c r="B123" s="1"/>
      <c r="P123" s="1"/>
      <c r="Q123" s="1"/>
      <c r="R123" s="1"/>
      <c r="S123" s="1"/>
      <c r="T123" s="1"/>
      <c r="U123" s="1"/>
      <c r="V123" s="1"/>
      <c r="W123" s="1"/>
    </row>
    <row r="124" spans="2:23" s="2" customFormat="1" ht="13" x14ac:dyDescent="0.15">
      <c r="B124" s="1"/>
      <c r="P124" s="1"/>
      <c r="Q124" s="1"/>
      <c r="R124" s="1"/>
      <c r="S124" s="1"/>
      <c r="T124" s="1"/>
      <c r="U124" s="1"/>
      <c r="V124" s="1"/>
      <c r="W124" s="1"/>
    </row>
    <row r="125" spans="2:23" s="2" customFormat="1" ht="13" x14ac:dyDescent="0.15">
      <c r="B125" s="1"/>
      <c r="P125" s="1"/>
      <c r="Q125" s="1"/>
      <c r="R125" s="1"/>
      <c r="S125" s="1"/>
      <c r="T125" s="1"/>
      <c r="U125" s="1"/>
      <c r="V125" s="1"/>
      <c r="W125" s="1"/>
    </row>
    <row r="126" spans="2:23" s="2" customFormat="1" ht="13" x14ac:dyDescent="0.15">
      <c r="B126" s="1"/>
      <c r="P126" s="1"/>
      <c r="Q126" s="1"/>
      <c r="R126" s="1"/>
      <c r="S126" s="1"/>
      <c r="T126" s="1"/>
      <c r="U126" s="1"/>
      <c r="V126" s="1"/>
      <c r="W126" s="1"/>
    </row>
    <row r="127" spans="2:23" s="2" customFormat="1" ht="13" x14ac:dyDescent="0.15">
      <c r="B127" s="1"/>
      <c r="P127" s="1"/>
      <c r="Q127" s="1"/>
      <c r="R127" s="1"/>
      <c r="S127" s="1"/>
      <c r="T127" s="1"/>
      <c r="U127" s="1"/>
      <c r="V127" s="1"/>
      <c r="W127" s="1"/>
    </row>
    <row r="128" spans="2:23" s="2" customFormat="1" ht="13" x14ac:dyDescent="0.15">
      <c r="B128" s="1"/>
      <c r="P128" s="1"/>
      <c r="Q128" s="1"/>
      <c r="R128" s="1"/>
      <c r="S128" s="1"/>
      <c r="T128" s="1"/>
      <c r="U128" s="1"/>
      <c r="V128" s="1"/>
      <c r="W128" s="1"/>
    </row>
    <row r="129" spans="2:23" s="2" customFormat="1" ht="13" x14ac:dyDescent="0.15">
      <c r="B129" s="1"/>
      <c r="P129" s="1"/>
      <c r="Q129" s="1"/>
      <c r="R129" s="1"/>
      <c r="S129" s="1"/>
      <c r="T129" s="1"/>
      <c r="U129" s="1"/>
      <c r="V129" s="1"/>
      <c r="W129" s="1"/>
    </row>
    <row r="130" spans="2:23" s="2" customFormat="1" ht="13" x14ac:dyDescent="0.15">
      <c r="B130" s="1"/>
      <c r="P130" s="1"/>
      <c r="Q130" s="1"/>
      <c r="R130" s="1"/>
      <c r="S130" s="1"/>
      <c r="T130" s="1"/>
      <c r="U130" s="1"/>
      <c r="V130" s="1"/>
      <c r="W130" s="1"/>
    </row>
    <row r="131" spans="2:23" s="2" customFormat="1" ht="13" x14ac:dyDescent="0.15">
      <c r="B131" s="1"/>
      <c r="P131" s="1"/>
      <c r="Q131" s="1"/>
      <c r="R131" s="1"/>
      <c r="S131" s="1"/>
      <c r="T131" s="1"/>
      <c r="U131" s="1"/>
      <c r="V131" s="1"/>
      <c r="W131" s="1"/>
    </row>
    <row r="132" spans="2:23" s="2" customFormat="1" ht="13" x14ac:dyDescent="0.15">
      <c r="B132" s="1"/>
      <c r="P132" s="1"/>
      <c r="Q132" s="1"/>
      <c r="R132" s="1"/>
      <c r="S132" s="1"/>
      <c r="T132" s="1"/>
      <c r="U132" s="1"/>
      <c r="V132" s="1"/>
      <c r="W132" s="1"/>
    </row>
    <row r="133" spans="2:23" s="2" customFormat="1" ht="13" x14ac:dyDescent="0.15">
      <c r="B133" s="1"/>
      <c r="P133" s="1"/>
      <c r="Q133" s="1"/>
      <c r="R133" s="1"/>
      <c r="S133" s="1"/>
      <c r="T133" s="1"/>
      <c r="U133" s="1"/>
      <c r="V133" s="1"/>
      <c r="W133" s="1"/>
    </row>
    <row r="134" spans="2:23" s="2" customFormat="1" ht="13" x14ac:dyDescent="0.15">
      <c r="B134" s="1"/>
      <c r="P134" s="1"/>
      <c r="Q134" s="1"/>
      <c r="R134" s="1"/>
      <c r="S134" s="1"/>
      <c r="T134" s="1"/>
      <c r="U134" s="1"/>
      <c r="V134" s="1"/>
      <c r="W134" s="1"/>
    </row>
    <row r="135" spans="2:23" s="2" customFormat="1" ht="13" x14ac:dyDescent="0.15">
      <c r="B135" s="1"/>
      <c r="P135" s="1"/>
      <c r="Q135" s="1"/>
      <c r="R135" s="1"/>
      <c r="S135" s="1"/>
      <c r="T135" s="1"/>
      <c r="U135" s="1"/>
      <c r="V135" s="1"/>
      <c r="W135" s="1"/>
    </row>
    <row r="136" spans="2:23" s="2" customFormat="1" ht="13" x14ac:dyDescent="0.15">
      <c r="B136" s="1"/>
      <c r="P136" s="1"/>
      <c r="Q136" s="1"/>
      <c r="R136" s="1"/>
      <c r="S136" s="1"/>
      <c r="T136" s="1"/>
      <c r="U136" s="1"/>
      <c r="V136" s="1"/>
      <c r="W136" s="1"/>
    </row>
    <row r="137" spans="2:23" s="2" customFormat="1" ht="13" x14ac:dyDescent="0.15">
      <c r="B137" s="1"/>
      <c r="P137" s="1"/>
      <c r="Q137" s="1"/>
      <c r="R137" s="1"/>
      <c r="S137" s="1"/>
      <c r="T137" s="1"/>
      <c r="U137" s="1"/>
      <c r="V137" s="1"/>
      <c r="W137" s="1"/>
    </row>
    <row r="138" spans="2:23" s="2" customFormat="1" ht="13" x14ac:dyDescent="0.15">
      <c r="B138" s="1"/>
      <c r="P138" s="1"/>
      <c r="Q138" s="1"/>
      <c r="R138" s="1"/>
      <c r="S138" s="1"/>
      <c r="T138" s="1"/>
      <c r="U138" s="1"/>
      <c r="V138" s="1"/>
      <c r="W138" s="1"/>
    </row>
    <row r="139" spans="2:23" s="2" customFormat="1" ht="13" x14ac:dyDescent="0.15">
      <c r="B139" s="1"/>
      <c r="P139" s="1"/>
      <c r="Q139" s="1"/>
      <c r="R139" s="1"/>
      <c r="S139" s="1"/>
      <c r="T139" s="1"/>
      <c r="U139" s="1"/>
      <c r="V139" s="1"/>
      <c r="W139" s="1"/>
    </row>
    <row r="140" spans="2:23" s="2" customFormat="1" ht="13" x14ac:dyDescent="0.15">
      <c r="B140" s="1"/>
      <c r="P140" s="1"/>
      <c r="Q140" s="1"/>
      <c r="R140" s="1"/>
      <c r="S140" s="1"/>
      <c r="T140" s="1"/>
      <c r="U140" s="1"/>
      <c r="V140" s="1"/>
      <c r="W140" s="1"/>
    </row>
    <row r="141" spans="2:23" s="2" customFormat="1" ht="13" x14ac:dyDescent="0.15">
      <c r="B141" s="1"/>
      <c r="P141" s="1"/>
      <c r="Q141" s="1"/>
      <c r="R141" s="1"/>
      <c r="S141" s="1"/>
      <c r="T141" s="1"/>
      <c r="U141" s="1"/>
      <c r="V141" s="1"/>
      <c r="W141" s="1"/>
    </row>
    <row r="142" spans="2:23" s="2" customFormat="1" ht="13" x14ac:dyDescent="0.15">
      <c r="B142" s="1"/>
      <c r="P142" s="1"/>
      <c r="Q142" s="1"/>
      <c r="R142" s="1"/>
      <c r="S142" s="1"/>
      <c r="T142" s="1"/>
      <c r="U142" s="1"/>
      <c r="V142" s="1"/>
      <c r="W142" s="1"/>
    </row>
    <row r="143" spans="2:23" s="2" customFormat="1" ht="13" x14ac:dyDescent="0.15">
      <c r="B143" s="1"/>
      <c r="P143" s="1"/>
      <c r="Q143" s="1"/>
      <c r="R143" s="1"/>
      <c r="S143" s="1"/>
      <c r="T143" s="1"/>
      <c r="U143" s="1"/>
      <c r="V143" s="1"/>
      <c r="W143" s="1"/>
    </row>
    <row r="144" spans="2:23" s="2" customFormat="1" ht="13" x14ac:dyDescent="0.15">
      <c r="B144" s="1"/>
      <c r="P144" s="1"/>
      <c r="Q144" s="1"/>
      <c r="R144" s="1"/>
      <c r="S144" s="1"/>
      <c r="T144" s="1"/>
      <c r="U144" s="1"/>
      <c r="V144" s="1"/>
      <c r="W144" s="1"/>
    </row>
    <row r="145" spans="2:23" s="2" customFormat="1" ht="13" x14ac:dyDescent="0.15">
      <c r="B145" s="1"/>
      <c r="P145" s="1"/>
      <c r="Q145" s="1"/>
      <c r="R145" s="1"/>
      <c r="S145" s="1"/>
      <c r="T145" s="1"/>
      <c r="U145" s="1"/>
      <c r="V145" s="1"/>
      <c r="W145" s="1"/>
    </row>
    <row r="146" spans="2:23" s="2" customFormat="1" ht="13" x14ac:dyDescent="0.15">
      <c r="B146" s="1"/>
      <c r="P146" s="1"/>
      <c r="Q146" s="1"/>
      <c r="R146" s="1"/>
      <c r="S146" s="1"/>
      <c r="T146" s="1"/>
      <c r="U146" s="1"/>
      <c r="V146" s="1"/>
      <c r="W146" s="1"/>
    </row>
    <row r="147" spans="2:23" s="2" customFormat="1" ht="13" x14ac:dyDescent="0.15">
      <c r="B147" s="1"/>
      <c r="P147" s="1"/>
      <c r="Q147" s="1"/>
      <c r="R147" s="1"/>
      <c r="S147" s="1"/>
      <c r="T147" s="1"/>
      <c r="U147" s="1"/>
      <c r="V147" s="1"/>
      <c r="W147" s="1"/>
    </row>
    <row r="148" spans="2:23" s="2" customFormat="1" ht="13" x14ac:dyDescent="0.15">
      <c r="B148" s="1"/>
      <c r="P148" s="1"/>
      <c r="Q148" s="1"/>
      <c r="R148" s="1"/>
      <c r="S148" s="1"/>
      <c r="T148" s="1"/>
      <c r="U148" s="1"/>
      <c r="V148" s="1"/>
      <c r="W148" s="1"/>
    </row>
    <row r="149" spans="2:23" s="2" customFormat="1" ht="13" x14ac:dyDescent="0.15">
      <c r="B149" s="1"/>
      <c r="P149" s="1"/>
      <c r="Q149" s="1"/>
      <c r="R149" s="1"/>
      <c r="S149" s="1"/>
      <c r="T149" s="1"/>
      <c r="U149" s="1"/>
      <c r="V149" s="1"/>
      <c r="W149" s="1"/>
    </row>
    <row r="150" spans="2:23" s="2" customFormat="1" ht="13" x14ac:dyDescent="0.15">
      <c r="B150" s="1"/>
      <c r="P150" s="1"/>
      <c r="Q150" s="1"/>
      <c r="R150" s="1"/>
      <c r="S150" s="1"/>
      <c r="T150" s="1"/>
      <c r="U150" s="1"/>
      <c r="V150" s="1"/>
      <c r="W150" s="1"/>
    </row>
    <row r="151" spans="2:23" s="2" customFormat="1" ht="13" x14ac:dyDescent="0.15">
      <c r="B151" s="1"/>
      <c r="P151" s="1"/>
      <c r="Q151" s="1"/>
      <c r="R151" s="1"/>
      <c r="S151" s="1"/>
      <c r="T151" s="1"/>
      <c r="U151" s="1"/>
      <c r="V151" s="1"/>
      <c r="W151" s="1"/>
    </row>
    <row r="152" spans="2:23" s="2" customFormat="1" ht="13" x14ac:dyDescent="0.15">
      <c r="B152" s="1"/>
      <c r="P152" s="1"/>
      <c r="Q152" s="1"/>
      <c r="R152" s="1"/>
      <c r="S152" s="1"/>
      <c r="T152" s="1"/>
      <c r="U152" s="1"/>
      <c r="V152" s="1"/>
      <c r="W152" s="1"/>
    </row>
    <row r="153" spans="2:23" s="2" customFormat="1" ht="13" x14ac:dyDescent="0.15">
      <c r="B153" s="1"/>
      <c r="P153" s="1"/>
      <c r="Q153" s="1"/>
      <c r="R153" s="1"/>
      <c r="S153" s="1"/>
      <c r="T153" s="1"/>
      <c r="U153" s="1"/>
      <c r="V153" s="1"/>
      <c r="W153" s="1"/>
    </row>
    <row r="154" spans="2:23" s="2" customFormat="1" ht="13" x14ac:dyDescent="0.15">
      <c r="B154" s="1"/>
      <c r="P154" s="1"/>
      <c r="Q154" s="1"/>
      <c r="R154" s="1"/>
      <c r="S154" s="1"/>
      <c r="T154" s="1"/>
      <c r="U154" s="1"/>
      <c r="V154" s="1"/>
      <c r="W154" s="1"/>
    </row>
    <row r="155" spans="2:23" s="2" customFormat="1" ht="13" x14ac:dyDescent="0.15">
      <c r="B155" s="1"/>
      <c r="P155" s="1"/>
      <c r="Q155" s="1"/>
      <c r="R155" s="1"/>
      <c r="S155" s="1"/>
      <c r="T155" s="1"/>
      <c r="U155" s="1"/>
      <c r="V155" s="1"/>
      <c r="W155" s="1"/>
    </row>
    <row r="156" spans="2:23" s="2" customFormat="1" ht="13" x14ac:dyDescent="0.15">
      <c r="B156" s="1"/>
      <c r="P156" s="1"/>
      <c r="Q156" s="1"/>
      <c r="R156" s="1"/>
      <c r="S156" s="1"/>
      <c r="T156" s="1"/>
      <c r="U156" s="1"/>
      <c r="V156" s="1"/>
      <c r="W156" s="1"/>
    </row>
    <row r="157" spans="2:23" s="2" customFormat="1" ht="13" x14ac:dyDescent="0.15">
      <c r="B157" s="1"/>
      <c r="P157" s="1"/>
      <c r="Q157" s="1"/>
      <c r="R157" s="1"/>
      <c r="S157" s="1"/>
      <c r="T157" s="1"/>
      <c r="U157" s="1"/>
      <c r="V157" s="1"/>
      <c r="W157" s="1"/>
    </row>
    <row r="158" spans="2:23" s="2" customFormat="1" ht="13" x14ac:dyDescent="0.15">
      <c r="B158" s="1"/>
      <c r="P158" s="1"/>
      <c r="Q158" s="1"/>
      <c r="R158" s="1"/>
      <c r="S158" s="1"/>
      <c r="T158" s="1"/>
      <c r="U158" s="1"/>
      <c r="V158" s="1"/>
      <c r="W158" s="1"/>
    </row>
    <row r="159" spans="2:23" s="2" customFormat="1" ht="13" x14ac:dyDescent="0.15">
      <c r="B159" s="1"/>
      <c r="P159" s="1"/>
      <c r="Q159" s="1"/>
      <c r="R159" s="1"/>
      <c r="S159" s="1"/>
      <c r="T159" s="1"/>
      <c r="U159" s="1"/>
      <c r="V159" s="1"/>
      <c r="W159" s="1"/>
    </row>
    <row r="160" spans="2:23" s="2" customFormat="1" ht="13" x14ac:dyDescent="0.15">
      <c r="B160" s="1"/>
      <c r="P160" s="1"/>
      <c r="Q160" s="1"/>
      <c r="R160" s="1"/>
      <c r="S160" s="1"/>
      <c r="T160" s="1"/>
      <c r="U160" s="1"/>
      <c r="V160" s="1"/>
      <c r="W160" s="1"/>
    </row>
    <row r="161" spans="2:23" s="2" customFormat="1" ht="13" x14ac:dyDescent="0.15">
      <c r="B161" s="1"/>
      <c r="P161" s="1"/>
      <c r="Q161" s="1"/>
      <c r="R161" s="1"/>
      <c r="S161" s="1"/>
      <c r="T161" s="1"/>
      <c r="U161" s="1"/>
      <c r="V161" s="1"/>
      <c r="W161" s="1"/>
    </row>
    <row r="162" spans="2:23" s="2" customFormat="1" ht="13" x14ac:dyDescent="0.15">
      <c r="B162" s="1"/>
      <c r="P162" s="1"/>
      <c r="Q162" s="1"/>
      <c r="R162" s="1"/>
      <c r="S162" s="1"/>
      <c r="T162" s="1"/>
      <c r="U162" s="1"/>
      <c r="V162" s="1"/>
      <c r="W162" s="1"/>
    </row>
    <row r="163" spans="2:23" s="2" customFormat="1" ht="13" x14ac:dyDescent="0.15">
      <c r="B163" s="1"/>
      <c r="P163" s="1"/>
      <c r="Q163" s="1"/>
      <c r="R163" s="1"/>
      <c r="S163" s="1"/>
      <c r="T163" s="1"/>
      <c r="U163" s="1"/>
      <c r="V163" s="1"/>
      <c r="W163" s="1"/>
    </row>
    <row r="164" spans="2:23" s="2" customFormat="1" ht="13" x14ac:dyDescent="0.15">
      <c r="B164" s="1"/>
      <c r="P164" s="1"/>
      <c r="Q164" s="1"/>
      <c r="R164" s="1"/>
      <c r="S164" s="1"/>
      <c r="T164" s="1"/>
      <c r="U164" s="1"/>
      <c r="V164" s="1"/>
      <c r="W164" s="1"/>
    </row>
    <row r="165" spans="2:23" s="2" customFormat="1" ht="13" x14ac:dyDescent="0.15">
      <c r="B165" s="1"/>
      <c r="P165" s="1"/>
      <c r="Q165" s="1"/>
      <c r="R165" s="1"/>
      <c r="S165" s="1"/>
      <c r="T165" s="1"/>
      <c r="U165" s="1"/>
      <c r="V165" s="1"/>
      <c r="W165" s="1"/>
    </row>
    <row r="166" spans="2:23" s="2" customFormat="1" ht="13" x14ac:dyDescent="0.15">
      <c r="B166" s="1"/>
      <c r="P166" s="1"/>
      <c r="Q166" s="1"/>
      <c r="R166" s="1"/>
      <c r="S166" s="1"/>
      <c r="T166" s="1"/>
      <c r="U166" s="1"/>
      <c r="V166" s="1"/>
      <c r="W166" s="1"/>
    </row>
    <row r="167" spans="2:23" s="2" customFormat="1" ht="13" x14ac:dyDescent="0.15">
      <c r="B167" s="1"/>
      <c r="P167" s="1"/>
      <c r="Q167" s="1"/>
      <c r="R167" s="1"/>
      <c r="S167" s="1"/>
      <c r="T167" s="1"/>
      <c r="U167" s="1"/>
      <c r="V167" s="1"/>
      <c r="W167" s="1"/>
    </row>
    <row r="168" spans="2:23" s="2" customFormat="1" ht="13" x14ac:dyDescent="0.15">
      <c r="B168" s="1"/>
      <c r="P168" s="1"/>
      <c r="Q168" s="1"/>
      <c r="R168" s="1"/>
      <c r="S168" s="1"/>
      <c r="T168" s="1"/>
      <c r="U168" s="1"/>
      <c r="V168" s="1"/>
      <c r="W168" s="1"/>
    </row>
    <row r="169" spans="2:23" s="2" customFormat="1" ht="13" x14ac:dyDescent="0.15">
      <c r="B169" s="1"/>
      <c r="P169" s="1"/>
      <c r="Q169" s="1"/>
      <c r="R169" s="1"/>
      <c r="S169" s="1"/>
      <c r="T169" s="1"/>
      <c r="U169" s="1"/>
      <c r="V169" s="1"/>
      <c r="W169" s="1"/>
    </row>
    <row r="170" spans="2:23" s="2" customFormat="1" ht="13" x14ac:dyDescent="0.15">
      <c r="B170" s="1"/>
      <c r="P170" s="1"/>
      <c r="Q170" s="1"/>
      <c r="R170" s="1"/>
      <c r="S170" s="1"/>
      <c r="T170" s="1"/>
      <c r="U170" s="1"/>
      <c r="V170" s="1"/>
      <c r="W170" s="1"/>
    </row>
    <row r="171" spans="2:23" s="2" customFormat="1" ht="13" x14ac:dyDescent="0.15">
      <c r="B171" s="1"/>
      <c r="P171" s="1"/>
      <c r="Q171" s="1"/>
      <c r="R171" s="1"/>
      <c r="S171" s="1"/>
      <c r="T171" s="1"/>
      <c r="U171" s="1"/>
      <c r="V171" s="1"/>
      <c r="W171" s="1"/>
    </row>
    <row r="172" spans="2:23" s="2" customFormat="1" ht="13" x14ac:dyDescent="0.15">
      <c r="B172" s="1"/>
      <c r="P172" s="1"/>
      <c r="Q172" s="1"/>
      <c r="R172" s="1"/>
      <c r="S172" s="1"/>
      <c r="T172" s="1"/>
      <c r="U172" s="1"/>
      <c r="V172" s="1"/>
      <c r="W172" s="1"/>
    </row>
    <row r="173" spans="2:23" s="2" customFormat="1" ht="13" x14ac:dyDescent="0.15">
      <c r="B173" s="1"/>
      <c r="P173" s="1"/>
      <c r="Q173" s="1"/>
      <c r="R173" s="1"/>
      <c r="S173" s="1"/>
      <c r="T173" s="1"/>
      <c r="U173" s="1"/>
      <c r="V173" s="1"/>
      <c r="W173" s="1"/>
    </row>
    <row r="174" spans="2:23" s="2" customFormat="1" ht="13" x14ac:dyDescent="0.15">
      <c r="B174" s="1"/>
      <c r="P174" s="1"/>
      <c r="Q174" s="1"/>
      <c r="R174" s="1"/>
      <c r="S174" s="1"/>
      <c r="T174" s="1"/>
      <c r="U174" s="1"/>
      <c r="V174" s="1"/>
      <c r="W174" s="1"/>
    </row>
    <row r="175" spans="2:23" s="2" customFormat="1" ht="13" x14ac:dyDescent="0.15">
      <c r="B175" s="1"/>
      <c r="P175" s="1"/>
      <c r="Q175" s="1"/>
      <c r="R175" s="1"/>
      <c r="S175" s="1"/>
      <c r="T175" s="1"/>
      <c r="U175" s="1"/>
      <c r="V175" s="1"/>
      <c r="W175" s="1"/>
    </row>
    <row r="176" spans="2:23" s="2" customFormat="1" ht="13" x14ac:dyDescent="0.15">
      <c r="B176" s="1"/>
      <c r="P176" s="1"/>
      <c r="Q176" s="1"/>
      <c r="R176" s="1"/>
      <c r="S176" s="1"/>
      <c r="T176" s="1"/>
      <c r="U176" s="1"/>
      <c r="V176" s="1"/>
      <c r="W176" s="1"/>
    </row>
    <row r="177" spans="2:23" s="2" customFormat="1" ht="13" x14ac:dyDescent="0.15">
      <c r="B177" s="1"/>
      <c r="P177" s="1"/>
      <c r="Q177" s="1"/>
      <c r="R177" s="1"/>
      <c r="S177" s="1"/>
      <c r="T177" s="1"/>
      <c r="U177" s="1"/>
      <c r="V177" s="1"/>
      <c r="W177" s="1"/>
    </row>
    <row r="178" spans="2:23" s="2" customFormat="1" ht="13" x14ac:dyDescent="0.15">
      <c r="B178" s="1"/>
      <c r="P178" s="1"/>
      <c r="Q178" s="1"/>
      <c r="R178" s="1"/>
      <c r="S178" s="1"/>
      <c r="T178" s="1"/>
      <c r="U178" s="1"/>
      <c r="V178" s="1"/>
      <c r="W178" s="1"/>
    </row>
    <row r="179" spans="2:23" s="2" customFormat="1" ht="13" x14ac:dyDescent="0.15">
      <c r="B179" s="1"/>
      <c r="P179" s="1"/>
      <c r="Q179" s="1"/>
      <c r="R179" s="1"/>
      <c r="S179" s="1"/>
      <c r="T179" s="1"/>
      <c r="U179" s="1"/>
      <c r="V179" s="1"/>
      <c r="W179" s="1"/>
    </row>
    <row r="180" spans="2:23" s="2" customFormat="1" ht="13" x14ac:dyDescent="0.15">
      <c r="B180" s="1"/>
      <c r="P180" s="1"/>
      <c r="Q180" s="1"/>
      <c r="R180" s="1"/>
      <c r="S180" s="1"/>
      <c r="T180" s="1"/>
      <c r="U180" s="1"/>
      <c r="V180" s="1"/>
      <c r="W180" s="1"/>
    </row>
    <row r="181" spans="2:23" s="2" customFormat="1" ht="13" x14ac:dyDescent="0.15">
      <c r="B181" s="1"/>
      <c r="P181" s="1"/>
      <c r="Q181" s="1"/>
      <c r="R181" s="1"/>
      <c r="S181" s="1"/>
      <c r="T181" s="1"/>
      <c r="U181" s="1"/>
      <c r="V181" s="1"/>
      <c r="W181" s="1"/>
    </row>
    <row r="182" spans="2:23" s="2" customFormat="1" ht="13" x14ac:dyDescent="0.15">
      <c r="B182" s="1"/>
      <c r="P182" s="1"/>
      <c r="Q182" s="1"/>
      <c r="R182" s="1"/>
      <c r="S182" s="1"/>
      <c r="T182" s="1"/>
      <c r="U182" s="1"/>
      <c r="V182" s="1"/>
      <c r="W182" s="1"/>
    </row>
    <row r="183" spans="2:23" s="2" customFormat="1" ht="13" x14ac:dyDescent="0.15">
      <c r="B183" s="1"/>
      <c r="P183" s="1"/>
      <c r="Q183" s="1"/>
      <c r="R183" s="1"/>
      <c r="S183" s="1"/>
      <c r="T183" s="1"/>
      <c r="U183" s="1"/>
      <c r="V183" s="1"/>
      <c r="W183" s="1"/>
    </row>
    <row r="184" spans="2:23" s="2" customFormat="1" ht="13" x14ac:dyDescent="0.15">
      <c r="B184" s="1"/>
      <c r="P184" s="1"/>
      <c r="Q184" s="1"/>
      <c r="R184" s="1"/>
      <c r="S184" s="1"/>
      <c r="T184" s="1"/>
      <c r="U184" s="1"/>
      <c r="V184" s="1"/>
      <c r="W184" s="1"/>
    </row>
    <row r="185" spans="2:23" s="2" customFormat="1" ht="13" x14ac:dyDescent="0.15">
      <c r="B185" s="1"/>
      <c r="P185" s="1"/>
      <c r="Q185" s="1"/>
      <c r="R185" s="1"/>
      <c r="S185" s="1"/>
      <c r="T185" s="1"/>
      <c r="U185" s="1"/>
      <c r="V185" s="1"/>
      <c r="W185" s="1"/>
    </row>
    <row r="186" spans="2:23" s="2" customFormat="1" ht="13" x14ac:dyDescent="0.15">
      <c r="B186" s="1"/>
      <c r="P186" s="1"/>
      <c r="Q186" s="1"/>
      <c r="R186" s="1"/>
      <c r="S186" s="1"/>
      <c r="T186" s="1"/>
      <c r="U186" s="1"/>
      <c r="V186" s="1"/>
      <c r="W186" s="1"/>
    </row>
    <row r="187" spans="2:23" s="2" customFormat="1" ht="13" x14ac:dyDescent="0.15">
      <c r="B187" s="1"/>
      <c r="P187" s="1"/>
      <c r="Q187" s="1"/>
      <c r="R187" s="1"/>
      <c r="S187" s="1"/>
      <c r="T187" s="1"/>
      <c r="U187" s="1"/>
      <c r="V187" s="1"/>
      <c r="W187" s="1"/>
    </row>
    <row r="188" spans="2:23" s="2" customFormat="1" ht="13" x14ac:dyDescent="0.15">
      <c r="B188" s="1"/>
      <c r="P188" s="1"/>
      <c r="Q188" s="1"/>
      <c r="R188" s="1"/>
      <c r="S188" s="1"/>
      <c r="T188" s="1"/>
      <c r="U188" s="1"/>
      <c r="V188" s="1"/>
      <c r="W188" s="1"/>
    </row>
    <row r="189" spans="2:23" s="2" customFormat="1" ht="13" x14ac:dyDescent="0.15">
      <c r="B189" s="1"/>
      <c r="P189" s="1"/>
      <c r="Q189" s="1"/>
      <c r="R189" s="1"/>
      <c r="S189" s="1"/>
      <c r="T189" s="1"/>
      <c r="U189" s="1"/>
      <c r="V189" s="1"/>
      <c r="W189" s="1"/>
    </row>
    <row r="190" spans="2:23" s="2" customFormat="1" ht="13" x14ac:dyDescent="0.15">
      <c r="B190" s="1"/>
      <c r="P190" s="1"/>
      <c r="Q190" s="1"/>
      <c r="R190" s="1"/>
      <c r="S190" s="1"/>
      <c r="T190" s="1"/>
      <c r="U190" s="1"/>
      <c r="V190" s="1"/>
      <c r="W190" s="1"/>
    </row>
    <row r="191" spans="2:23" s="2" customFormat="1" ht="13" x14ac:dyDescent="0.15">
      <c r="B191" s="1"/>
      <c r="P191" s="1"/>
      <c r="Q191" s="1"/>
      <c r="R191" s="1"/>
      <c r="S191" s="1"/>
      <c r="T191" s="1"/>
      <c r="U191" s="1"/>
      <c r="V191" s="1"/>
      <c r="W191" s="1"/>
    </row>
    <row r="192" spans="2:23" s="2" customFormat="1" ht="13" x14ac:dyDescent="0.15">
      <c r="B192" s="1"/>
      <c r="P192" s="1"/>
      <c r="Q192" s="1"/>
      <c r="R192" s="1"/>
      <c r="S192" s="1"/>
      <c r="T192" s="1"/>
      <c r="U192" s="1"/>
      <c r="V192" s="1"/>
      <c r="W192" s="1"/>
    </row>
    <row r="193" spans="2:23" s="2" customFormat="1" ht="13" x14ac:dyDescent="0.15">
      <c r="B193" s="1"/>
      <c r="P193" s="1"/>
      <c r="Q193" s="1"/>
      <c r="R193" s="1"/>
      <c r="S193" s="1"/>
      <c r="T193" s="1"/>
      <c r="U193" s="1"/>
      <c r="V193" s="1"/>
      <c r="W193" s="1"/>
    </row>
    <row r="194" spans="2:23" s="2" customFormat="1" ht="13" x14ac:dyDescent="0.15">
      <c r="B194" s="1"/>
      <c r="P194" s="1"/>
      <c r="Q194" s="1"/>
      <c r="R194" s="1"/>
      <c r="S194" s="1"/>
      <c r="T194" s="1"/>
      <c r="U194" s="1"/>
      <c r="V194" s="1"/>
      <c r="W194" s="1"/>
    </row>
    <row r="195" spans="2:23" s="2" customFormat="1" ht="13" x14ac:dyDescent="0.15">
      <c r="B195" s="1"/>
      <c r="P195" s="1"/>
      <c r="Q195" s="1"/>
      <c r="R195" s="1"/>
      <c r="S195" s="1"/>
      <c r="T195" s="1"/>
      <c r="U195" s="1"/>
      <c r="V195" s="1"/>
      <c r="W195" s="1"/>
    </row>
    <row r="196" spans="2:23" s="2" customFormat="1" ht="13" x14ac:dyDescent="0.15">
      <c r="B196" s="1"/>
      <c r="P196" s="1"/>
      <c r="Q196" s="1"/>
      <c r="R196" s="1"/>
      <c r="S196" s="1"/>
      <c r="T196" s="1"/>
      <c r="U196" s="1"/>
      <c r="V196" s="1"/>
      <c r="W196" s="1"/>
    </row>
    <row r="197" spans="2:23" s="2" customFormat="1" ht="13" x14ac:dyDescent="0.15">
      <c r="B197" s="1"/>
      <c r="P197" s="1"/>
      <c r="Q197" s="1"/>
      <c r="R197" s="1"/>
      <c r="S197" s="1"/>
      <c r="T197" s="1"/>
      <c r="U197" s="1"/>
      <c r="V197" s="1"/>
      <c r="W197" s="1"/>
    </row>
    <row r="198" spans="2:23" s="2" customFormat="1" ht="13" x14ac:dyDescent="0.15">
      <c r="B198" s="1"/>
      <c r="P198" s="1"/>
      <c r="Q198" s="1"/>
      <c r="R198" s="1"/>
      <c r="S198" s="1"/>
      <c r="T198" s="1"/>
      <c r="U198" s="1"/>
      <c r="V198" s="1"/>
      <c r="W198" s="1"/>
    </row>
    <row r="199" spans="2:23" s="2" customFormat="1" ht="13" x14ac:dyDescent="0.15">
      <c r="B199" s="1"/>
      <c r="P199" s="1"/>
      <c r="Q199" s="1"/>
      <c r="R199" s="1"/>
      <c r="S199" s="1"/>
      <c r="T199" s="1"/>
      <c r="U199" s="1"/>
      <c r="V199" s="1"/>
      <c r="W199" s="1"/>
    </row>
    <row r="200" spans="2:23" s="2" customFormat="1" ht="13" x14ac:dyDescent="0.15">
      <c r="B200" s="1"/>
      <c r="P200" s="1"/>
      <c r="Q200" s="1"/>
      <c r="R200" s="1"/>
      <c r="S200" s="1"/>
      <c r="T200" s="1"/>
      <c r="U200" s="1"/>
      <c r="V200" s="1"/>
      <c r="W200" s="1"/>
    </row>
    <row r="201" spans="2:23" s="2" customFormat="1" ht="13" x14ac:dyDescent="0.15">
      <c r="B201" s="1"/>
      <c r="P201" s="1"/>
      <c r="Q201" s="1"/>
      <c r="R201" s="1"/>
      <c r="S201" s="1"/>
      <c r="T201" s="1"/>
      <c r="U201" s="1"/>
      <c r="V201" s="1"/>
      <c r="W201" s="1"/>
    </row>
    <row r="202" spans="2:23" s="2" customFormat="1" ht="13" x14ac:dyDescent="0.15">
      <c r="B202" s="1"/>
      <c r="P202" s="1"/>
      <c r="Q202" s="1"/>
      <c r="R202" s="1"/>
      <c r="S202" s="1"/>
      <c r="T202" s="1"/>
      <c r="U202" s="1"/>
      <c r="V202" s="1"/>
      <c r="W202" s="1"/>
    </row>
    <row r="203" spans="2:23" s="2" customFormat="1" ht="13" x14ac:dyDescent="0.15">
      <c r="B203" s="1"/>
      <c r="P203" s="1"/>
      <c r="Q203" s="1"/>
      <c r="R203" s="1"/>
      <c r="S203" s="1"/>
      <c r="T203" s="1"/>
      <c r="U203" s="1"/>
      <c r="V203" s="1"/>
      <c r="W203" s="1"/>
    </row>
    <row r="204" spans="2:23" s="2" customFormat="1" ht="13" x14ac:dyDescent="0.15">
      <c r="B204" s="1"/>
      <c r="P204" s="1"/>
      <c r="Q204" s="1"/>
      <c r="R204" s="1"/>
      <c r="S204" s="1"/>
      <c r="T204" s="1"/>
      <c r="U204" s="1"/>
      <c r="V204" s="1"/>
      <c r="W204" s="1"/>
    </row>
    <row r="205" spans="2:23" s="2" customFormat="1" ht="13" x14ac:dyDescent="0.15">
      <c r="B205" s="1"/>
      <c r="P205" s="1"/>
      <c r="Q205" s="1"/>
      <c r="R205" s="1"/>
      <c r="S205" s="1"/>
      <c r="T205" s="1"/>
      <c r="U205" s="1"/>
      <c r="V205" s="1"/>
      <c r="W205" s="1"/>
    </row>
    <row r="206" spans="2:23" s="2" customFormat="1" ht="13" x14ac:dyDescent="0.15">
      <c r="B206" s="1"/>
      <c r="P206" s="1"/>
      <c r="Q206" s="1"/>
      <c r="R206" s="1"/>
      <c r="S206" s="1"/>
      <c r="T206" s="1"/>
      <c r="U206" s="1"/>
      <c r="V206" s="1"/>
      <c r="W206" s="1"/>
    </row>
    <row r="207" spans="2:23" s="2" customFormat="1" ht="13" x14ac:dyDescent="0.15">
      <c r="B207" s="1"/>
      <c r="P207" s="1"/>
      <c r="Q207" s="1"/>
      <c r="R207" s="1"/>
      <c r="S207" s="1"/>
      <c r="T207" s="1"/>
      <c r="U207" s="1"/>
      <c r="V207" s="1"/>
      <c r="W207" s="1"/>
    </row>
    <row r="208" spans="2:23" s="2" customFormat="1" ht="13" x14ac:dyDescent="0.15">
      <c r="B208" s="1"/>
      <c r="P208" s="1"/>
      <c r="Q208" s="1"/>
      <c r="R208" s="1"/>
      <c r="S208" s="1"/>
      <c r="T208" s="1"/>
      <c r="U208" s="1"/>
      <c r="V208" s="1"/>
      <c r="W208" s="1"/>
    </row>
    <row r="209" spans="2:23" s="2" customFormat="1" ht="13" x14ac:dyDescent="0.15">
      <c r="B209" s="1"/>
      <c r="P209" s="1"/>
      <c r="Q209" s="1"/>
      <c r="R209" s="1"/>
      <c r="S209" s="1"/>
      <c r="T209" s="1"/>
      <c r="U209" s="1"/>
      <c r="V209" s="1"/>
      <c r="W209" s="1"/>
    </row>
    <row r="210" spans="2:23" s="2" customFormat="1" ht="13" x14ac:dyDescent="0.15">
      <c r="B210" s="1"/>
      <c r="P210" s="1"/>
      <c r="Q210" s="1"/>
      <c r="R210" s="1"/>
      <c r="S210" s="1"/>
      <c r="T210" s="1"/>
      <c r="U210" s="1"/>
      <c r="V210" s="1"/>
      <c r="W210" s="1"/>
    </row>
    <row r="211" spans="2:23" s="2" customFormat="1" ht="13" x14ac:dyDescent="0.15">
      <c r="B211" s="1"/>
      <c r="P211" s="1"/>
      <c r="Q211" s="1"/>
      <c r="R211" s="1"/>
      <c r="S211" s="1"/>
      <c r="T211" s="1"/>
      <c r="U211" s="1"/>
      <c r="V211" s="1"/>
      <c r="W211" s="1"/>
    </row>
    <row r="212" spans="2:23" s="2" customFormat="1" ht="13" x14ac:dyDescent="0.15">
      <c r="B212" s="1"/>
      <c r="P212" s="1"/>
      <c r="Q212" s="1"/>
      <c r="R212" s="1"/>
      <c r="S212" s="1"/>
      <c r="T212" s="1"/>
      <c r="U212" s="1"/>
      <c r="V212" s="1"/>
      <c r="W212" s="1"/>
    </row>
    <row r="213" spans="2:23" s="2" customFormat="1" ht="13" x14ac:dyDescent="0.15">
      <c r="B213" s="1"/>
      <c r="P213" s="1"/>
      <c r="Q213" s="1"/>
      <c r="R213" s="1"/>
      <c r="S213" s="1"/>
      <c r="T213" s="1"/>
      <c r="U213" s="1"/>
      <c r="V213" s="1"/>
      <c r="W213" s="1"/>
    </row>
    <row r="214" spans="2:23" s="2" customFormat="1" ht="13" x14ac:dyDescent="0.15">
      <c r="B214" s="1"/>
      <c r="P214" s="1"/>
      <c r="Q214" s="1"/>
      <c r="R214" s="1"/>
      <c r="S214" s="1"/>
      <c r="T214" s="1"/>
      <c r="U214" s="1"/>
      <c r="V214" s="1"/>
      <c r="W214" s="1"/>
    </row>
    <row r="215" spans="2:23" s="2" customFormat="1" ht="13" x14ac:dyDescent="0.15">
      <c r="B215" s="1"/>
      <c r="P215" s="1"/>
      <c r="Q215" s="1"/>
      <c r="R215" s="1"/>
      <c r="S215" s="1"/>
      <c r="T215" s="1"/>
      <c r="U215" s="1"/>
      <c r="V215" s="1"/>
      <c r="W215" s="1"/>
    </row>
    <row r="216" spans="2:23" s="2" customFormat="1" ht="13" x14ac:dyDescent="0.15">
      <c r="B216" s="1"/>
      <c r="P216" s="1"/>
      <c r="Q216" s="1"/>
      <c r="R216" s="1"/>
      <c r="S216" s="1"/>
      <c r="T216" s="1"/>
      <c r="U216" s="1"/>
      <c r="V216" s="1"/>
      <c r="W216" s="1"/>
    </row>
    <row r="217" spans="2:23" s="2" customFormat="1" ht="13" x14ac:dyDescent="0.15">
      <c r="B217" s="1"/>
      <c r="P217" s="1"/>
      <c r="Q217" s="1"/>
      <c r="R217" s="1"/>
      <c r="S217" s="1"/>
      <c r="T217" s="1"/>
      <c r="U217" s="1"/>
      <c r="V217" s="1"/>
      <c r="W217" s="1"/>
    </row>
    <row r="218" spans="2:23" s="2" customFormat="1" ht="13" x14ac:dyDescent="0.15">
      <c r="B218" s="1"/>
      <c r="P218" s="1"/>
      <c r="Q218" s="1"/>
      <c r="R218" s="1"/>
      <c r="S218" s="1"/>
      <c r="T218" s="1"/>
      <c r="U218" s="1"/>
      <c r="V218" s="1"/>
      <c r="W218" s="1"/>
    </row>
    <row r="219" spans="2:23" s="2" customFormat="1" ht="13" x14ac:dyDescent="0.15">
      <c r="B219" s="1"/>
      <c r="P219" s="1"/>
      <c r="Q219" s="1"/>
      <c r="R219" s="1"/>
      <c r="S219" s="1"/>
      <c r="T219" s="1"/>
      <c r="U219" s="1"/>
      <c r="V219" s="1"/>
      <c r="W219" s="1"/>
    </row>
    <row r="220" spans="2:23" s="2" customFormat="1" ht="13" x14ac:dyDescent="0.15">
      <c r="B220" s="1"/>
      <c r="P220" s="1"/>
      <c r="Q220" s="1"/>
      <c r="R220" s="1"/>
      <c r="S220" s="1"/>
      <c r="T220" s="1"/>
      <c r="U220" s="1"/>
      <c r="V220" s="1"/>
      <c r="W220" s="1"/>
    </row>
    <row r="221" spans="2:23" s="2" customFormat="1" ht="13" x14ac:dyDescent="0.15">
      <c r="B221" s="1"/>
      <c r="P221" s="1"/>
      <c r="Q221" s="1"/>
      <c r="R221" s="1"/>
      <c r="S221" s="1"/>
      <c r="T221" s="1"/>
      <c r="U221" s="1"/>
      <c r="V221" s="1"/>
      <c r="W221" s="1"/>
    </row>
    <row r="222" spans="2:23" s="2" customFormat="1" ht="13" x14ac:dyDescent="0.15">
      <c r="B222" s="1"/>
      <c r="P222" s="1"/>
      <c r="Q222" s="1"/>
      <c r="R222" s="1"/>
      <c r="S222" s="1"/>
      <c r="T222" s="1"/>
      <c r="U222" s="1"/>
      <c r="V222" s="1"/>
      <c r="W222" s="1"/>
    </row>
    <row r="223" spans="2:23" s="2" customFormat="1" ht="13" x14ac:dyDescent="0.15">
      <c r="B223" s="1"/>
      <c r="P223" s="1"/>
      <c r="Q223" s="1"/>
      <c r="R223" s="1"/>
      <c r="S223" s="1"/>
      <c r="T223" s="1"/>
      <c r="U223" s="1"/>
      <c r="V223" s="1"/>
      <c r="W223" s="1"/>
    </row>
    <row r="224" spans="2:23" s="2" customFormat="1" ht="13" x14ac:dyDescent="0.15">
      <c r="B224" s="1"/>
      <c r="P224" s="1"/>
      <c r="Q224" s="1"/>
      <c r="R224" s="1"/>
      <c r="S224" s="1"/>
      <c r="T224" s="1"/>
      <c r="U224" s="1"/>
      <c r="V224" s="1"/>
      <c r="W224" s="1"/>
    </row>
    <row r="225" spans="2:23" s="2" customFormat="1" ht="13" x14ac:dyDescent="0.15">
      <c r="B225" s="1"/>
      <c r="P225" s="1"/>
      <c r="Q225" s="1"/>
      <c r="R225" s="1"/>
      <c r="S225" s="1"/>
      <c r="T225" s="1"/>
      <c r="U225" s="1"/>
      <c r="V225" s="1"/>
      <c r="W225" s="1"/>
    </row>
    <row r="226" spans="2:23" s="2" customFormat="1" ht="13" x14ac:dyDescent="0.15">
      <c r="B226" s="1"/>
      <c r="P226" s="1"/>
      <c r="Q226" s="1"/>
      <c r="R226" s="1"/>
      <c r="S226" s="1"/>
      <c r="T226" s="1"/>
      <c r="U226" s="1"/>
      <c r="V226" s="1"/>
      <c r="W226" s="1"/>
    </row>
    <row r="227" spans="2:23" s="2" customFormat="1" ht="13" x14ac:dyDescent="0.15">
      <c r="B227" s="1"/>
      <c r="P227" s="1"/>
      <c r="Q227" s="1"/>
      <c r="R227" s="1"/>
      <c r="S227" s="1"/>
      <c r="T227" s="1"/>
      <c r="U227" s="1"/>
      <c r="V227" s="1"/>
      <c r="W227" s="1"/>
    </row>
    <row r="228" spans="2:23" s="2" customFormat="1" ht="13" x14ac:dyDescent="0.15">
      <c r="B228" s="1"/>
      <c r="P228" s="1"/>
      <c r="Q228" s="1"/>
      <c r="R228" s="1"/>
      <c r="S228" s="1"/>
      <c r="T228" s="1"/>
      <c r="U228" s="1"/>
      <c r="V228" s="1"/>
      <c r="W228" s="1"/>
    </row>
    <row r="229" spans="2:23" s="2" customFormat="1" ht="13" x14ac:dyDescent="0.15">
      <c r="B229" s="1"/>
      <c r="P229" s="1"/>
      <c r="Q229" s="1"/>
      <c r="R229" s="1"/>
      <c r="S229" s="1"/>
      <c r="T229" s="1"/>
      <c r="U229" s="1"/>
      <c r="V229" s="1"/>
      <c r="W229" s="1"/>
    </row>
    <row r="230" spans="2:23" s="2" customFormat="1" ht="13" x14ac:dyDescent="0.15">
      <c r="B230" s="1"/>
      <c r="P230" s="1"/>
      <c r="Q230" s="1"/>
      <c r="R230" s="1"/>
      <c r="S230" s="1"/>
      <c r="T230" s="1"/>
      <c r="U230" s="1"/>
      <c r="V230" s="1"/>
      <c r="W230" s="1"/>
    </row>
    <row r="231" spans="2:23" s="2" customFormat="1" ht="13" x14ac:dyDescent="0.15">
      <c r="B231" s="1"/>
      <c r="P231" s="1"/>
      <c r="Q231" s="1"/>
      <c r="R231" s="1"/>
      <c r="S231" s="1"/>
      <c r="T231" s="1"/>
      <c r="U231" s="1"/>
      <c r="V231" s="1"/>
      <c r="W231" s="1"/>
    </row>
    <row r="232" spans="2:23" s="2" customFormat="1" ht="13" x14ac:dyDescent="0.15">
      <c r="B232" s="1"/>
      <c r="P232" s="1"/>
      <c r="Q232" s="1"/>
      <c r="R232" s="1"/>
      <c r="S232" s="1"/>
      <c r="T232" s="1"/>
      <c r="U232" s="1"/>
      <c r="V232" s="1"/>
      <c r="W232" s="1"/>
    </row>
    <row r="233" spans="2:23" s="2" customFormat="1" ht="13" x14ac:dyDescent="0.15">
      <c r="B233" s="1"/>
      <c r="P233" s="1"/>
      <c r="Q233" s="1"/>
      <c r="R233" s="1"/>
      <c r="S233" s="1"/>
      <c r="T233" s="1"/>
      <c r="U233" s="1"/>
      <c r="V233" s="1"/>
      <c r="W233" s="1"/>
    </row>
    <row r="234" spans="2:23" s="2" customFormat="1" ht="13" x14ac:dyDescent="0.15">
      <c r="B234" s="1"/>
      <c r="P234" s="1"/>
      <c r="Q234" s="1"/>
      <c r="R234" s="1"/>
      <c r="S234" s="1"/>
      <c r="T234" s="1"/>
      <c r="U234" s="1"/>
      <c r="V234" s="1"/>
      <c r="W234" s="1"/>
    </row>
    <row r="235" spans="2:23" s="2" customFormat="1" ht="13" x14ac:dyDescent="0.15">
      <c r="B235" s="1"/>
      <c r="P235" s="1"/>
      <c r="Q235" s="1"/>
      <c r="R235" s="1"/>
      <c r="S235" s="1"/>
      <c r="T235" s="1"/>
      <c r="U235" s="1"/>
      <c r="V235" s="1"/>
      <c r="W235" s="1"/>
    </row>
    <row r="236" spans="2:23" s="2" customFormat="1" ht="13" x14ac:dyDescent="0.15">
      <c r="B236" s="1"/>
      <c r="P236" s="1"/>
      <c r="Q236" s="1"/>
      <c r="R236" s="1"/>
      <c r="S236" s="1"/>
      <c r="T236" s="1"/>
      <c r="U236" s="1"/>
      <c r="V236" s="1"/>
      <c r="W236" s="1"/>
    </row>
    <row r="237" spans="2:23" s="2" customFormat="1" ht="13" x14ac:dyDescent="0.15">
      <c r="B237" s="1"/>
      <c r="P237" s="1"/>
      <c r="Q237" s="1"/>
      <c r="R237" s="1"/>
      <c r="S237" s="1"/>
      <c r="T237" s="1"/>
      <c r="U237" s="1"/>
      <c r="V237" s="1"/>
      <c r="W237" s="1"/>
    </row>
    <row r="238" spans="2:23" s="2" customFormat="1" ht="13" x14ac:dyDescent="0.15">
      <c r="B238" s="1"/>
      <c r="P238" s="1"/>
      <c r="Q238" s="1"/>
      <c r="R238" s="1"/>
      <c r="S238" s="1"/>
      <c r="T238" s="1"/>
      <c r="U238" s="1"/>
      <c r="V238" s="1"/>
      <c r="W238" s="1"/>
    </row>
    <row r="239" spans="2:23" s="2" customFormat="1" ht="13" x14ac:dyDescent="0.15">
      <c r="B239" s="1"/>
      <c r="P239" s="1"/>
      <c r="Q239" s="1"/>
      <c r="R239" s="1"/>
      <c r="S239" s="1"/>
      <c r="T239" s="1"/>
      <c r="U239" s="1"/>
      <c r="V239" s="1"/>
      <c r="W239" s="1"/>
    </row>
    <row r="240" spans="2:23" s="2" customFormat="1" ht="13" x14ac:dyDescent="0.15">
      <c r="B240" s="1"/>
      <c r="P240" s="1"/>
      <c r="Q240" s="1"/>
      <c r="R240" s="1"/>
      <c r="S240" s="1"/>
      <c r="T240" s="1"/>
      <c r="U240" s="1"/>
      <c r="V240" s="1"/>
      <c r="W240" s="1"/>
    </row>
    <row r="241" spans="2:23" s="2" customFormat="1" ht="13" x14ac:dyDescent="0.15">
      <c r="B241" s="1"/>
      <c r="P241" s="1"/>
      <c r="Q241" s="1"/>
      <c r="R241" s="1"/>
      <c r="S241" s="1"/>
      <c r="T241" s="1"/>
      <c r="U241" s="1"/>
      <c r="V241" s="1"/>
      <c r="W241" s="1"/>
    </row>
    <row r="242" spans="2:23" s="2" customFormat="1" ht="13" x14ac:dyDescent="0.15">
      <c r="B242" s="1"/>
      <c r="P242" s="1"/>
      <c r="Q242" s="1"/>
      <c r="R242" s="1"/>
      <c r="S242" s="1"/>
      <c r="T242" s="1"/>
      <c r="U242" s="1"/>
      <c r="V242" s="1"/>
      <c r="W242" s="1"/>
    </row>
    <row r="243" spans="2:23" s="2" customFormat="1" ht="13" x14ac:dyDescent="0.15">
      <c r="B243" s="1"/>
      <c r="P243" s="1"/>
      <c r="Q243" s="1"/>
      <c r="R243" s="1"/>
      <c r="S243" s="1"/>
      <c r="T243" s="1"/>
      <c r="U243" s="1"/>
      <c r="V243" s="1"/>
      <c r="W243" s="1"/>
    </row>
    <row r="244" spans="2:23" s="2" customFormat="1" ht="13" x14ac:dyDescent="0.15">
      <c r="B244" s="1"/>
      <c r="P244" s="1"/>
      <c r="Q244" s="1"/>
      <c r="R244" s="1"/>
      <c r="S244" s="1"/>
      <c r="T244" s="1"/>
      <c r="U244" s="1"/>
      <c r="V244" s="1"/>
      <c r="W244" s="1"/>
    </row>
    <row r="245" spans="2:23" s="2" customFormat="1" ht="13" x14ac:dyDescent="0.15">
      <c r="B245" s="1"/>
      <c r="P245" s="1"/>
      <c r="Q245" s="1"/>
      <c r="R245" s="1"/>
      <c r="S245" s="1"/>
      <c r="T245" s="1"/>
      <c r="U245" s="1"/>
      <c r="V245" s="1"/>
      <c r="W245" s="1"/>
    </row>
    <row r="246" spans="2:23" s="2" customFormat="1" ht="13" x14ac:dyDescent="0.15">
      <c r="B246" s="1"/>
      <c r="P246" s="1"/>
      <c r="Q246" s="1"/>
      <c r="R246" s="1"/>
      <c r="S246" s="1"/>
      <c r="T246" s="1"/>
      <c r="U246" s="1"/>
      <c r="V246" s="1"/>
      <c r="W246" s="1"/>
    </row>
    <row r="247" spans="2:23" s="2" customFormat="1" ht="13" x14ac:dyDescent="0.15">
      <c r="B247" s="1"/>
      <c r="P247" s="1"/>
      <c r="Q247" s="1"/>
      <c r="R247" s="1"/>
      <c r="S247" s="1"/>
      <c r="T247" s="1"/>
      <c r="U247" s="1"/>
      <c r="V247" s="1"/>
      <c r="W247" s="1"/>
    </row>
    <row r="248" spans="2:23" s="2" customFormat="1" ht="13" x14ac:dyDescent="0.15">
      <c r="B248" s="1"/>
      <c r="P248" s="1"/>
      <c r="Q248" s="1"/>
      <c r="R248" s="1"/>
      <c r="S248" s="1"/>
      <c r="T248" s="1"/>
      <c r="U248" s="1"/>
      <c r="V248" s="1"/>
      <c r="W248" s="1"/>
    </row>
    <row r="249" spans="2:23" s="2" customFormat="1" ht="13" x14ac:dyDescent="0.15">
      <c r="B249" s="1"/>
      <c r="P249" s="1"/>
      <c r="Q249" s="1"/>
      <c r="R249" s="1"/>
      <c r="S249" s="1"/>
      <c r="T249" s="1"/>
      <c r="U249" s="1"/>
      <c r="V249" s="1"/>
      <c r="W249" s="1"/>
    </row>
    <row r="250" spans="2:23" s="2" customFormat="1" ht="13" x14ac:dyDescent="0.15">
      <c r="B250" s="1"/>
      <c r="P250" s="1"/>
      <c r="Q250" s="1"/>
      <c r="R250" s="1"/>
      <c r="S250" s="1"/>
      <c r="T250" s="1"/>
      <c r="U250" s="1"/>
      <c r="V250" s="1"/>
      <c r="W250" s="1"/>
    </row>
    <row r="251" spans="2:23" s="2" customFormat="1" ht="13" x14ac:dyDescent="0.15">
      <c r="B251" s="1"/>
      <c r="P251" s="1"/>
      <c r="Q251" s="1"/>
      <c r="R251" s="1"/>
      <c r="S251" s="1"/>
      <c r="T251" s="1"/>
      <c r="U251" s="1"/>
      <c r="V251" s="1"/>
      <c r="W251" s="1"/>
    </row>
    <row r="252" spans="2:23" s="2" customFormat="1" ht="13" x14ac:dyDescent="0.15">
      <c r="B252" s="1"/>
      <c r="P252" s="1"/>
      <c r="Q252" s="1"/>
      <c r="R252" s="1"/>
      <c r="S252" s="1"/>
      <c r="T252" s="1"/>
      <c r="U252" s="1"/>
      <c r="V252" s="1"/>
      <c r="W252" s="1"/>
    </row>
    <row r="253" spans="2:23" s="2" customFormat="1" ht="13" x14ac:dyDescent="0.15">
      <c r="B253" s="1"/>
      <c r="P253" s="1"/>
      <c r="Q253" s="1"/>
      <c r="R253" s="1"/>
      <c r="S253" s="1"/>
      <c r="T253" s="1"/>
      <c r="U253" s="1"/>
      <c r="V253" s="1"/>
      <c r="W253" s="1"/>
    </row>
    <row r="254" spans="2:23" s="2" customFormat="1" ht="13" x14ac:dyDescent="0.15">
      <c r="B254" s="1"/>
      <c r="P254" s="1"/>
      <c r="Q254" s="1"/>
      <c r="R254" s="1"/>
      <c r="S254" s="1"/>
      <c r="T254" s="1"/>
      <c r="U254" s="1"/>
      <c r="V254" s="1"/>
      <c r="W254" s="1"/>
    </row>
    <row r="255" spans="2:23" s="2" customFormat="1" ht="13" x14ac:dyDescent="0.15">
      <c r="B255" s="1"/>
      <c r="P255" s="1"/>
      <c r="Q255" s="1"/>
      <c r="R255" s="1"/>
      <c r="S255" s="1"/>
      <c r="T255" s="1"/>
      <c r="U255" s="1"/>
      <c r="V255" s="1"/>
      <c r="W255" s="1"/>
    </row>
    <row r="256" spans="2:23" s="2" customFormat="1" ht="13" x14ac:dyDescent="0.15">
      <c r="B256" s="1"/>
      <c r="P256" s="1"/>
      <c r="Q256" s="1"/>
      <c r="R256" s="1"/>
      <c r="S256" s="1"/>
      <c r="T256" s="1"/>
      <c r="U256" s="1"/>
      <c r="V256" s="1"/>
      <c r="W256" s="1"/>
    </row>
    <row r="257" spans="2:23" s="2" customFormat="1" ht="13" x14ac:dyDescent="0.15">
      <c r="B257" s="1"/>
      <c r="P257" s="1"/>
      <c r="Q257" s="1"/>
      <c r="R257" s="1"/>
      <c r="S257" s="1"/>
      <c r="T257" s="1"/>
      <c r="U257" s="1"/>
      <c r="V257" s="1"/>
      <c r="W257" s="1"/>
    </row>
    <row r="258" spans="2:23" s="2" customFormat="1" ht="13" x14ac:dyDescent="0.15">
      <c r="B258" s="1"/>
      <c r="P258" s="1"/>
      <c r="Q258" s="1"/>
      <c r="R258" s="1"/>
      <c r="S258" s="1"/>
      <c r="T258" s="1"/>
      <c r="U258" s="1"/>
      <c r="V258" s="1"/>
      <c r="W258" s="1"/>
    </row>
    <row r="259" spans="2:23" s="2" customFormat="1" ht="13" x14ac:dyDescent="0.15">
      <c r="B259" s="1"/>
      <c r="P259" s="1"/>
      <c r="Q259" s="1"/>
      <c r="R259" s="1"/>
      <c r="S259" s="1"/>
      <c r="T259" s="1"/>
      <c r="U259" s="1"/>
      <c r="V259" s="1"/>
      <c r="W259" s="1"/>
    </row>
    <row r="260" spans="2:23" s="2" customFormat="1" ht="13" x14ac:dyDescent="0.15">
      <c r="B260" s="1"/>
      <c r="P260" s="1"/>
      <c r="Q260" s="1"/>
      <c r="R260" s="1"/>
      <c r="S260" s="1"/>
      <c r="T260" s="1"/>
      <c r="U260" s="1"/>
      <c r="V260" s="1"/>
      <c r="W260" s="1"/>
    </row>
    <row r="261" spans="2:23" s="2" customFormat="1" ht="13" x14ac:dyDescent="0.15">
      <c r="B261" s="1"/>
      <c r="P261" s="1"/>
      <c r="Q261" s="1"/>
      <c r="R261" s="1"/>
      <c r="S261" s="1"/>
      <c r="T261" s="1"/>
      <c r="U261" s="1"/>
      <c r="V261" s="1"/>
      <c r="W261" s="1"/>
    </row>
    <row r="262" spans="2:23" s="2" customFormat="1" ht="13" x14ac:dyDescent="0.15">
      <c r="B262" s="1"/>
      <c r="P262" s="1"/>
      <c r="Q262" s="1"/>
      <c r="R262" s="1"/>
      <c r="S262" s="1"/>
      <c r="T262" s="1"/>
      <c r="U262" s="1"/>
      <c r="V262" s="1"/>
      <c r="W262" s="1"/>
    </row>
    <row r="263" spans="2:23" s="2" customFormat="1" ht="13" x14ac:dyDescent="0.15">
      <c r="B263" s="1"/>
      <c r="P263" s="1"/>
      <c r="Q263" s="1"/>
      <c r="R263" s="1"/>
      <c r="S263" s="1"/>
      <c r="T263" s="1"/>
      <c r="U263" s="1"/>
      <c r="V263" s="1"/>
      <c r="W263" s="1"/>
    </row>
    <row r="264" spans="2:23" s="2" customFormat="1" ht="13" x14ac:dyDescent="0.15">
      <c r="B264" s="1"/>
      <c r="P264" s="1"/>
      <c r="Q264" s="1"/>
      <c r="R264" s="1"/>
      <c r="S264" s="1"/>
      <c r="T264" s="1"/>
      <c r="U264" s="1"/>
      <c r="V264" s="1"/>
      <c r="W264" s="1"/>
    </row>
    <row r="265" spans="2:23" s="2" customFormat="1" ht="13" x14ac:dyDescent="0.15">
      <c r="B265" s="1"/>
      <c r="P265" s="1"/>
      <c r="Q265" s="1"/>
      <c r="R265" s="1"/>
      <c r="S265" s="1"/>
      <c r="T265" s="1"/>
      <c r="U265" s="1"/>
      <c r="V265" s="1"/>
      <c r="W265" s="1"/>
    </row>
    <row r="266" spans="2:23" s="2" customFormat="1" ht="13" x14ac:dyDescent="0.15">
      <c r="B266" s="1"/>
      <c r="P266" s="1"/>
      <c r="Q266" s="1"/>
      <c r="R266" s="1"/>
      <c r="S266" s="1"/>
      <c r="T266" s="1"/>
      <c r="U266" s="1"/>
      <c r="V266" s="1"/>
      <c r="W266" s="1"/>
    </row>
    <row r="267" spans="2:23" s="2" customFormat="1" ht="13" x14ac:dyDescent="0.15">
      <c r="B267" s="1"/>
      <c r="P267" s="1"/>
      <c r="Q267" s="1"/>
      <c r="R267" s="1"/>
      <c r="S267" s="1"/>
      <c r="T267" s="1"/>
      <c r="U267" s="1"/>
      <c r="V267" s="1"/>
      <c r="W267" s="1"/>
    </row>
    <row r="268" spans="2:23" s="2" customFormat="1" ht="13" x14ac:dyDescent="0.15">
      <c r="B268" s="1"/>
      <c r="P268" s="1"/>
      <c r="Q268" s="1"/>
      <c r="R268" s="1"/>
      <c r="S268" s="1"/>
      <c r="T268" s="1"/>
      <c r="U268" s="1"/>
      <c r="V268" s="1"/>
      <c r="W268" s="1"/>
    </row>
    <row r="269" spans="2:23" s="2" customFormat="1" ht="13" x14ac:dyDescent="0.15">
      <c r="B269" s="1"/>
      <c r="P269" s="1"/>
      <c r="Q269" s="1"/>
      <c r="R269" s="1"/>
      <c r="S269" s="1"/>
      <c r="T269" s="1"/>
      <c r="U269" s="1"/>
      <c r="V269" s="1"/>
      <c r="W269" s="1"/>
    </row>
    <row r="270" spans="2:23" s="2" customFormat="1" ht="13" x14ac:dyDescent="0.15">
      <c r="B270" s="1"/>
      <c r="P270" s="1"/>
      <c r="Q270" s="1"/>
      <c r="R270" s="1"/>
      <c r="S270" s="1"/>
      <c r="T270" s="1"/>
      <c r="U270" s="1"/>
      <c r="V270" s="1"/>
      <c r="W270" s="1"/>
    </row>
    <row r="271" spans="2:23" s="2" customFormat="1" ht="13" x14ac:dyDescent="0.15">
      <c r="B271" s="1"/>
      <c r="P271" s="1"/>
      <c r="Q271" s="1"/>
      <c r="R271" s="1"/>
      <c r="S271" s="1"/>
      <c r="T271" s="1"/>
      <c r="U271" s="1"/>
      <c r="V271" s="1"/>
      <c r="W271" s="1"/>
    </row>
    <row r="272" spans="2:23" s="2" customFormat="1" ht="13" x14ac:dyDescent="0.15">
      <c r="B272" s="1"/>
      <c r="P272" s="1"/>
      <c r="Q272" s="1"/>
      <c r="R272" s="1"/>
      <c r="S272" s="1"/>
      <c r="T272" s="1"/>
      <c r="U272" s="1"/>
      <c r="V272" s="1"/>
      <c r="W272" s="1"/>
    </row>
    <row r="273" spans="2:23" s="2" customFormat="1" ht="13" x14ac:dyDescent="0.15">
      <c r="B273" s="1"/>
      <c r="P273" s="1"/>
      <c r="Q273" s="1"/>
      <c r="R273" s="1"/>
      <c r="S273" s="1"/>
      <c r="T273" s="1"/>
      <c r="U273" s="1"/>
      <c r="V273" s="1"/>
      <c r="W273" s="1"/>
    </row>
    <row r="274" spans="2:23" s="2" customFormat="1" ht="13" x14ac:dyDescent="0.15">
      <c r="B274" s="1"/>
      <c r="P274" s="1"/>
      <c r="Q274" s="1"/>
      <c r="R274" s="1"/>
      <c r="S274" s="1"/>
      <c r="T274" s="1"/>
      <c r="U274" s="1"/>
      <c r="V274" s="1"/>
      <c r="W274" s="1"/>
    </row>
    <row r="275" spans="2:23" s="2" customFormat="1" ht="13" x14ac:dyDescent="0.15">
      <c r="B275" s="1"/>
      <c r="P275" s="1"/>
      <c r="Q275" s="1"/>
      <c r="R275" s="1"/>
      <c r="S275" s="1"/>
      <c r="T275" s="1"/>
      <c r="U275" s="1"/>
      <c r="V275" s="1"/>
      <c r="W275" s="1"/>
    </row>
    <row r="276" spans="2:23" s="2" customFormat="1" ht="13" x14ac:dyDescent="0.15">
      <c r="B276" s="1"/>
      <c r="P276" s="1"/>
      <c r="Q276" s="1"/>
      <c r="R276" s="1"/>
      <c r="S276" s="1"/>
      <c r="T276" s="1"/>
      <c r="U276" s="1"/>
      <c r="V276" s="1"/>
      <c r="W276" s="1"/>
    </row>
    <row r="277" spans="2:23" s="2" customFormat="1" ht="13" x14ac:dyDescent="0.15">
      <c r="B277" s="1"/>
      <c r="P277" s="1"/>
      <c r="Q277" s="1"/>
      <c r="R277" s="1"/>
      <c r="S277" s="1"/>
      <c r="T277" s="1"/>
      <c r="U277" s="1"/>
      <c r="V277" s="1"/>
      <c r="W277" s="1"/>
    </row>
    <row r="278" spans="2:23" s="2" customFormat="1" ht="13" x14ac:dyDescent="0.15">
      <c r="B278" s="1"/>
      <c r="P278" s="1"/>
      <c r="Q278" s="1"/>
      <c r="R278" s="1"/>
      <c r="S278" s="1"/>
      <c r="T278" s="1"/>
      <c r="U278" s="1"/>
      <c r="V278" s="1"/>
      <c r="W278" s="1"/>
    </row>
    <row r="279" spans="2:23" s="2" customFormat="1" ht="13" x14ac:dyDescent="0.15">
      <c r="B279" s="1"/>
      <c r="P279" s="1"/>
      <c r="Q279" s="1"/>
      <c r="R279" s="1"/>
      <c r="S279" s="1"/>
      <c r="T279" s="1"/>
      <c r="U279" s="1"/>
      <c r="V279" s="1"/>
      <c r="W279" s="1"/>
    </row>
    <row r="280" spans="2:23" s="2" customFormat="1" ht="13" x14ac:dyDescent="0.15">
      <c r="B280" s="1"/>
      <c r="P280" s="1"/>
      <c r="Q280" s="1"/>
      <c r="R280" s="1"/>
      <c r="S280" s="1"/>
      <c r="T280" s="1"/>
      <c r="U280" s="1"/>
      <c r="V280" s="1"/>
      <c r="W280" s="1"/>
    </row>
    <row r="281" spans="2:23" s="2" customFormat="1" ht="13" x14ac:dyDescent="0.15">
      <c r="B281" s="1"/>
      <c r="P281" s="1"/>
      <c r="Q281" s="1"/>
      <c r="R281" s="1"/>
      <c r="S281" s="1"/>
      <c r="T281" s="1"/>
      <c r="U281" s="1"/>
      <c r="V281" s="1"/>
      <c r="W281" s="1"/>
    </row>
    <row r="282" spans="2:23" s="2" customFormat="1" ht="13" x14ac:dyDescent="0.15">
      <c r="B282" s="1"/>
      <c r="P282" s="1"/>
      <c r="Q282" s="1"/>
      <c r="R282" s="1"/>
      <c r="S282" s="1"/>
      <c r="T282" s="1"/>
      <c r="U282" s="1"/>
      <c r="V282" s="1"/>
      <c r="W282" s="1"/>
    </row>
    <row r="283" spans="2:23" s="2" customFormat="1" ht="13" x14ac:dyDescent="0.15">
      <c r="B283" s="1"/>
      <c r="P283" s="1"/>
      <c r="Q283" s="1"/>
      <c r="R283" s="1"/>
      <c r="S283" s="1"/>
      <c r="T283" s="1"/>
      <c r="U283" s="1"/>
      <c r="V283" s="1"/>
      <c r="W283" s="1"/>
    </row>
    <row r="284" spans="2:23" s="2" customFormat="1" ht="13" x14ac:dyDescent="0.15">
      <c r="B284" s="1"/>
      <c r="P284" s="1"/>
      <c r="Q284" s="1"/>
      <c r="R284" s="1"/>
      <c r="S284" s="1"/>
      <c r="T284" s="1"/>
      <c r="U284" s="1"/>
      <c r="V284" s="1"/>
      <c r="W284" s="1"/>
    </row>
    <row r="285" spans="2:23" s="2" customFormat="1" ht="13" x14ac:dyDescent="0.15">
      <c r="B285" s="1"/>
      <c r="P285" s="1"/>
      <c r="Q285" s="1"/>
      <c r="R285" s="1"/>
      <c r="S285" s="1"/>
      <c r="T285" s="1"/>
      <c r="U285" s="1"/>
      <c r="V285" s="1"/>
      <c r="W285" s="1"/>
    </row>
    <row r="286" spans="2:23" s="2" customFormat="1" ht="13" x14ac:dyDescent="0.15">
      <c r="B286" s="1"/>
      <c r="P286" s="1"/>
      <c r="Q286" s="1"/>
      <c r="R286" s="1"/>
      <c r="S286" s="1"/>
      <c r="T286" s="1"/>
      <c r="U286" s="1"/>
      <c r="V286" s="1"/>
      <c r="W286" s="1"/>
    </row>
    <row r="287" spans="2:23" s="2" customFormat="1" ht="13" x14ac:dyDescent="0.15">
      <c r="B287" s="1"/>
      <c r="P287" s="1"/>
      <c r="Q287" s="1"/>
      <c r="R287" s="1"/>
      <c r="S287" s="1"/>
      <c r="T287" s="1"/>
      <c r="U287" s="1"/>
      <c r="V287" s="1"/>
      <c r="W287" s="1"/>
    </row>
    <row r="288" spans="2:23" s="2" customFormat="1" ht="13" x14ac:dyDescent="0.15">
      <c r="B288" s="1"/>
      <c r="P288" s="1"/>
      <c r="Q288" s="1"/>
      <c r="R288" s="1"/>
      <c r="S288" s="1"/>
      <c r="T288" s="1"/>
      <c r="U288" s="1"/>
      <c r="V288" s="1"/>
      <c r="W288" s="1"/>
    </row>
    <row r="289" spans="2:23" s="2" customFormat="1" ht="13" x14ac:dyDescent="0.15">
      <c r="B289" s="1"/>
      <c r="P289" s="1"/>
      <c r="Q289" s="1"/>
      <c r="R289" s="1"/>
      <c r="S289" s="1"/>
      <c r="T289" s="1"/>
      <c r="U289" s="1"/>
      <c r="V289" s="1"/>
      <c r="W289" s="1"/>
    </row>
    <row r="290" spans="2:23" s="2" customFormat="1" ht="13" x14ac:dyDescent="0.15">
      <c r="B290" s="1"/>
      <c r="P290" s="1"/>
      <c r="Q290" s="1"/>
      <c r="R290" s="1"/>
      <c r="S290" s="1"/>
      <c r="T290" s="1"/>
      <c r="U290" s="1"/>
      <c r="V290" s="1"/>
      <c r="W290" s="1"/>
    </row>
    <row r="291" spans="2:23" s="2" customFormat="1" ht="13" x14ac:dyDescent="0.15">
      <c r="B291" s="1"/>
      <c r="P291" s="1"/>
      <c r="Q291" s="1"/>
      <c r="R291" s="1"/>
      <c r="S291" s="1"/>
      <c r="T291" s="1"/>
      <c r="U291" s="1"/>
      <c r="V291" s="1"/>
      <c r="W291" s="1"/>
    </row>
    <row r="292" spans="2:23" s="2" customFormat="1" ht="13" x14ac:dyDescent="0.15">
      <c r="B292" s="1"/>
      <c r="P292" s="1"/>
      <c r="Q292" s="1"/>
      <c r="R292" s="1"/>
      <c r="S292" s="1"/>
      <c r="T292" s="1"/>
      <c r="U292" s="1"/>
      <c r="V292" s="1"/>
      <c r="W292" s="1"/>
    </row>
    <row r="293" spans="2:23" s="2" customFormat="1" ht="13" x14ac:dyDescent="0.15">
      <c r="B293" s="1"/>
      <c r="P293" s="1"/>
      <c r="Q293" s="1"/>
      <c r="R293" s="1"/>
      <c r="S293" s="1"/>
      <c r="T293" s="1"/>
      <c r="U293" s="1"/>
      <c r="V293" s="1"/>
      <c r="W293" s="1"/>
    </row>
    <row r="294" spans="2:23" s="2" customFormat="1" ht="13" x14ac:dyDescent="0.15">
      <c r="B294" s="1"/>
      <c r="P294" s="1"/>
      <c r="Q294" s="1"/>
      <c r="R294" s="1"/>
      <c r="S294" s="1"/>
      <c r="T294" s="1"/>
      <c r="U294" s="1"/>
      <c r="V294" s="1"/>
      <c r="W294" s="1"/>
    </row>
    <row r="295" spans="2:23" s="2" customFormat="1" ht="13" x14ac:dyDescent="0.15">
      <c r="B295" s="1"/>
      <c r="P295" s="1"/>
      <c r="Q295" s="1"/>
      <c r="R295" s="1"/>
      <c r="S295" s="1"/>
      <c r="T295" s="1"/>
      <c r="U295" s="1"/>
      <c r="V295" s="1"/>
      <c r="W295" s="1"/>
    </row>
    <row r="296" spans="2:23" s="2" customFormat="1" ht="13" x14ac:dyDescent="0.15">
      <c r="B296" s="1"/>
      <c r="P296" s="1"/>
      <c r="Q296" s="1"/>
      <c r="R296" s="1"/>
      <c r="S296" s="1"/>
      <c r="T296" s="1"/>
      <c r="U296" s="1"/>
      <c r="V296" s="1"/>
      <c r="W296" s="1"/>
    </row>
    <row r="297" spans="2:23" s="2" customFormat="1" ht="13" x14ac:dyDescent="0.15">
      <c r="B297" s="1"/>
      <c r="P297" s="1"/>
      <c r="Q297" s="1"/>
      <c r="R297" s="1"/>
      <c r="S297" s="1"/>
      <c r="T297" s="1"/>
      <c r="U297" s="1"/>
      <c r="V297" s="1"/>
      <c r="W297" s="1"/>
    </row>
    <row r="298" spans="2:23" s="2" customFormat="1" ht="13" x14ac:dyDescent="0.15">
      <c r="B298" s="1"/>
      <c r="P298" s="1"/>
      <c r="Q298" s="1"/>
      <c r="R298" s="1"/>
      <c r="S298" s="1"/>
      <c r="T298" s="1"/>
      <c r="U298" s="1"/>
      <c r="V298" s="1"/>
      <c r="W298" s="1"/>
    </row>
    <row r="299" spans="2:23" s="2" customFormat="1" ht="13" x14ac:dyDescent="0.15">
      <c r="B299" s="1"/>
      <c r="P299" s="1"/>
      <c r="Q299" s="1"/>
      <c r="R299" s="1"/>
      <c r="S299" s="1"/>
      <c r="T299" s="1"/>
      <c r="U299" s="1"/>
      <c r="V299" s="1"/>
      <c r="W299" s="1"/>
    </row>
    <row r="300" spans="2:23" s="2" customFormat="1" ht="13" x14ac:dyDescent="0.15">
      <c r="B300" s="1"/>
      <c r="P300" s="1"/>
      <c r="Q300" s="1"/>
      <c r="R300" s="1"/>
      <c r="S300" s="1"/>
      <c r="T300" s="1"/>
      <c r="U300" s="1"/>
      <c r="V300" s="1"/>
      <c r="W300" s="1"/>
    </row>
    <row r="301" spans="2:23" s="2" customFormat="1" ht="13" x14ac:dyDescent="0.15">
      <c r="B301" s="1"/>
      <c r="P301" s="1"/>
      <c r="Q301" s="1"/>
      <c r="R301" s="1"/>
      <c r="S301" s="1"/>
      <c r="T301" s="1"/>
      <c r="U301" s="1"/>
      <c r="V301" s="1"/>
      <c r="W301" s="1"/>
    </row>
    <row r="302" spans="2:23" s="2" customFormat="1" ht="13" x14ac:dyDescent="0.15">
      <c r="B302" s="1"/>
      <c r="P302" s="1"/>
      <c r="Q302" s="1"/>
      <c r="R302" s="1"/>
      <c r="S302" s="1"/>
      <c r="T302" s="1"/>
      <c r="U302" s="1"/>
      <c r="V302" s="1"/>
      <c r="W302" s="1"/>
    </row>
    <row r="303" spans="2:23" s="2" customFormat="1" ht="13" x14ac:dyDescent="0.15">
      <c r="B303" s="1"/>
      <c r="P303" s="1"/>
      <c r="Q303" s="1"/>
      <c r="R303" s="1"/>
      <c r="S303" s="1"/>
      <c r="T303" s="1"/>
      <c r="U303" s="1"/>
      <c r="V303" s="1"/>
      <c r="W303" s="1"/>
    </row>
    <row r="304" spans="2:23" s="2" customFormat="1" ht="13" x14ac:dyDescent="0.15">
      <c r="B304" s="1"/>
      <c r="P304" s="1"/>
      <c r="Q304" s="1"/>
      <c r="R304" s="1"/>
      <c r="S304" s="1"/>
      <c r="T304" s="1"/>
      <c r="U304" s="1"/>
      <c r="V304" s="1"/>
      <c r="W304" s="1"/>
    </row>
    <row r="305" spans="2:23" s="2" customFormat="1" ht="13" x14ac:dyDescent="0.15">
      <c r="B305" s="1"/>
      <c r="P305" s="1"/>
      <c r="Q305" s="1"/>
      <c r="R305" s="1"/>
      <c r="S305" s="1"/>
      <c r="T305" s="1"/>
      <c r="U305" s="1"/>
      <c r="V305" s="1"/>
      <c r="W305" s="1"/>
    </row>
    <row r="306" spans="2:23" s="2" customFormat="1" ht="13" x14ac:dyDescent="0.15">
      <c r="B306" s="1"/>
      <c r="P306" s="1"/>
      <c r="Q306" s="1"/>
      <c r="R306" s="1"/>
      <c r="S306" s="1"/>
      <c r="T306" s="1"/>
      <c r="U306" s="1"/>
      <c r="V306" s="1"/>
      <c r="W306" s="1"/>
    </row>
    <row r="307" spans="2:23" s="2" customFormat="1" ht="13" x14ac:dyDescent="0.15">
      <c r="B307" s="1"/>
      <c r="P307" s="1"/>
      <c r="Q307" s="1"/>
      <c r="R307" s="1"/>
      <c r="S307" s="1"/>
      <c r="T307" s="1"/>
      <c r="U307" s="1"/>
      <c r="V307" s="1"/>
      <c r="W307" s="1"/>
    </row>
    <row r="308" spans="2:23" s="2" customFormat="1" ht="13" x14ac:dyDescent="0.15">
      <c r="B308" s="1"/>
      <c r="P308" s="1"/>
      <c r="Q308" s="1"/>
      <c r="R308" s="1"/>
      <c r="S308" s="1"/>
      <c r="T308" s="1"/>
      <c r="U308" s="1"/>
      <c r="V308" s="1"/>
      <c r="W308" s="1"/>
    </row>
    <row r="309" spans="2:23" s="2" customFormat="1" ht="13" x14ac:dyDescent="0.15">
      <c r="B309" s="1"/>
      <c r="P309" s="1"/>
      <c r="Q309" s="1"/>
      <c r="R309" s="1"/>
      <c r="S309" s="1"/>
      <c r="T309" s="1"/>
      <c r="U309" s="1"/>
      <c r="V309" s="1"/>
      <c r="W309" s="1"/>
    </row>
    <row r="310" spans="2:23" s="2" customFormat="1" ht="13" x14ac:dyDescent="0.15">
      <c r="B310" s="1"/>
      <c r="P310" s="1"/>
      <c r="Q310" s="1"/>
      <c r="R310" s="1"/>
      <c r="S310" s="1"/>
      <c r="T310" s="1"/>
      <c r="U310" s="1"/>
      <c r="V310" s="1"/>
      <c r="W310" s="1"/>
    </row>
    <row r="311" spans="2:23" s="2" customFormat="1" ht="13" x14ac:dyDescent="0.15">
      <c r="B311" s="1"/>
      <c r="P311" s="1"/>
      <c r="Q311" s="1"/>
      <c r="R311" s="1"/>
      <c r="S311" s="1"/>
      <c r="T311" s="1"/>
      <c r="U311" s="1"/>
      <c r="V311" s="1"/>
      <c r="W311" s="1"/>
    </row>
    <row r="312" spans="2:23" s="2" customFormat="1" ht="13" x14ac:dyDescent="0.15">
      <c r="B312" s="1"/>
      <c r="P312" s="1"/>
      <c r="Q312" s="1"/>
      <c r="R312" s="1"/>
      <c r="S312" s="1"/>
      <c r="T312" s="1"/>
      <c r="U312" s="1"/>
      <c r="V312" s="1"/>
      <c r="W312" s="1"/>
    </row>
    <row r="313" spans="2:23" s="2" customFormat="1" ht="13" x14ac:dyDescent="0.15">
      <c r="B313" s="1"/>
      <c r="P313" s="1"/>
      <c r="Q313" s="1"/>
      <c r="R313" s="1"/>
      <c r="S313" s="1"/>
      <c r="T313" s="1"/>
      <c r="U313" s="1"/>
      <c r="V313" s="1"/>
      <c r="W313" s="1"/>
    </row>
    <row r="314" spans="2:23" s="2" customFormat="1" ht="13" x14ac:dyDescent="0.15">
      <c r="B314" s="1"/>
      <c r="P314" s="1"/>
      <c r="Q314" s="1"/>
      <c r="R314" s="1"/>
      <c r="S314" s="1"/>
      <c r="T314" s="1"/>
      <c r="U314" s="1"/>
      <c r="V314" s="1"/>
      <c r="W314" s="1"/>
    </row>
    <row r="315" spans="2:23" s="2" customFormat="1" ht="13" x14ac:dyDescent="0.15">
      <c r="B315" s="1"/>
      <c r="P315" s="1"/>
      <c r="Q315" s="1"/>
      <c r="R315" s="1"/>
      <c r="S315" s="1"/>
      <c r="T315" s="1"/>
      <c r="U315" s="1"/>
      <c r="V315" s="1"/>
      <c r="W315" s="1"/>
    </row>
    <row r="316" spans="2:23" s="2" customFormat="1" ht="13" x14ac:dyDescent="0.15">
      <c r="B316" s="1"/>
      <c r="P316" s="1"/>
      <c r="Q316" s="1"/>
      <c r="R316" s="1"/>
      <c r="S316" s="1"/>
      <c r="T316" s="1"/>
      <c r="U316" s="1"/>
      <c r="V316" s="1"/>
      <c r="W316" s="1"/>
    </row>
    <row r="317" spans="2:23" s="2" customFormat="1" ht="13" x14ac:dyDescent="0.15">
      <c r="B317" s="1"/>
      <c r="P317" s="1"/>
      <c r="Q317" s="1"/>
      <c r="R317" s="1"/>
      <c r="S317" s="1"/>
      <c r="T317" s="1"/>
      <c r="U317" s="1"/>
      <c r="V317" s="1"/>
      <c r="W317" s="1"/>
    </row>
    <row r="318" spans="2:23" s="2" customFormat="1" ht="13" x14ac:dyDescent="0.15">
      <c r="B318" s="1"/>
      <c r="P318" s="1"/>
      <c r="Q318" s="1"/>
      <c r="R318" s="1"/>
      <c r="S318" s="1"/>
      <c r="T318" s="1"/>
      <c r="U318" s="1"/>
      <c r="V318" s="1"/>
      <c r="W318" s="1"/>
    </row>
    <row r="319" spans="2:23" s="2" customFormat="1" ht="13" x14ac:dyDescent="0.15">
      <c r="B319" s="1"/>
      <c r="P319" s="1"/>
      <c r="Q319" s="1"/>
      <c r="R319" s="1"/>
      <c r="S319" s="1"/>
      <c r="T319" s="1"/>
      <c r="U319" s="1"/>
      <c r="V319" s="1"/>
      <c r="W319" s="1"/>
    </row>
    <row r="320" spans="2:23" s="2" customFormat="1" ht="13" x14ac:dyDescent="0.15">
      <c r="B320" s="1"/>
      <c r="P320" s="1"/>
      <c r="Q320" s="1"/>
      <c r="R320" s="1"/>
      <c r="S320" s="1"/>
      <c r="T320" s="1"/>
      <c r="U320" s="1"/>
      <c r="V320" s="1"/>
      <c r="W320" s="1"/>
    </row>
    <row r="321" spans="2:23" s="2" customFormat="1" ht="13" x14ac:dyDescent="0.15">
      <c r="B321" s="1"/>
      <c r="P321" s="1"/>
      <c r="Q321" s="1"/>
      <c r="R321" s="1"/>
      <c r="S321" s="1"/>
      <c r="T321" s="1"/>
      <c r="U321" s="1"/>
      <c r="V321" s="1"/>
      <c r="W321" s="1"/>
    </row>
    <row r="322" spans="2:23" s="2" customFormat="1" ht="13" x14ac:dyDescent="0.15">
      <c r="B322" s="1"/>
      <c r="P322" s="1"/>
      <c r="Q322" s="1"/>
      <c r="R322" s="1"/>
      <c r="S322" s="1"/>
      <c r="T322" s="1"/>
      <c r="U322" s="1"/>
      <c r="V322" s="1"/>
      <c r="W322" s="1"/>
    </row>
    <row r="323" spans="2:23" s="2" customFormat="1" ht="13" x14ac:dyDescent="0.15">
      <c r="B323" s="1"/>
      <c r="P323" s="1"/>
      <c r="Q323" s="1"/>
      <c r="R323" s="1"/>
      <c r="S323" s="1"/>
      <c r="T323" s="1"/>
      <c r="U323" s="1"/>
      <c r="V323" s="1"/>
      <c r="W323" s="1"/>
    </row>
    <row r="324" spans="2:23" s="2" customFormat="1" ht="13" x14ac:dyDescent="0.15">
      <c r="B324" s="1"/>
      <c r="P324" s="1"/>
      <c r="Q324" s="1"/>
      <c r="R324" s="1"/>
      <c r="S324" s="1"/>
      <c r="T324" s="1"/>
      <c r="U324" s="1"/>
      <c r="V324" s="1"/>
      <c r="W324" s="1"/>
    </row>
    <row r="325" spans="2:23" s="2" customFormat="1" ht="13" x14ac:dyDescent="0.15">
      <c r="B325" s="1"/>
      <c r="P325" s="1"/>
      <c r="Q325" s="1"/>
      <c r="R325" s="1"/>
      <c r="S325" s="1"/>
      <c r="T325" s="1"/>
      <c r="U325" s="1"/>
      <c r="V325" s="1"/>
      <c r="W325" s="1"/>
    </row>
    <row r="326" spans="2:23" s="2" customFormat="1" ht="13" x14ac:dyDescent="0.15">
      <c r="B326" s="1"/>
      <c r="P326" s="1"/>
      <c r="Q326" s="1"/>
      <c r="R326" s="1"/>
      <c r="S326" s="1"/>
      <c r="T326" s="1"/>
      <c r="U326" s="1"/>
      <c r="V326" s="1"/>
      <c r="W326" s="1"/>
    </row>
    <row r="327" spans="2:23" s="2" customFormat="1" ht="13" x14ac:dyDescent="0.15">
      <c r="B327" s="1"/>
      <c r="P327" s="1"/>
      <c r="Q327" s="1"/>
      <c r="R327" s="1"/>
      <c r="S327" s="1"/>
      <c r="T327" s="1"/>
      <c r="U327" s="1"/>
      <c r="V327" s="1"/>
      <c r="W327" s="1"/>
    </row>
    <row r="328" spans="2:23" s="2" customFormat="1" ht="13" x14ac:dyDescent="0.15">
      <c r="B328" s="1"/>
      <c r="P328" s="1"/>
      <c r="Q328" s="1"/>
      <c r="R328" s="1"/>
      <c r="S328" s="1"/>
      <c r="T328" s="1"/>
      <c r="U328" s="1"/>
      <c r="V328" s="1"/>
      <c r="W328" s="1"/>
    </row>
    <row r="329" spans="2:23" s="2" customFormat="1" ht="13" x14ac:dyDescent="0.15">
      <c r="B329" s="1"/>
      <c r="P329" s="1"/>
      <c r="Q329" s="1"/>
      <c r="R329" s="1"/>
      <c r="S329" s="1"/>
      <c r="T329" s="1"/>
      <c r="U329" s="1"/>
      <c r="V329" s="1"/>
      <c r="W329" s="1"/>
    </row>
    <row r="330" spans="2:23" s="2" customFormat="1" ht="13" x14ac:dyDescent="0.15">
      <c r="B330" s="1"/>
      <c r="P330" s="1"/>
      <c r="Q330" s="1"/>
      <c r="R330" s="1"/>
      <c r="S330" s="1"/>
      <c r="T330" s="1"/>
      <c r="U330" s="1"/>
      <c r="V330" s="1"/>
      <c r="W330" s="1"/>
    </row>
    <row r="331" spans="2:23" s="2" customFormat="1" ht="13" x14ac:dyDescent="0.15">
      <c r="B331" s="1"/>
      <c r="P331" s="1"/>
      <c r="Q331" s="1"/>
      <c r="R331" s="1"/>
      <c r="S331" s="1"/>
      <c r="T331" s="1"/>
      <c r="U331" s="1"/>
      <c r="V331" s="1"/>
      <c r="W331" s="1"/>
    </row>
    <row r="332" spans="2:23" s="2" customFormat="1" ht="13" x14ac:dyDescent="0.15">
      <c r="B332" s="1"/>
      <c r="P332" s="1"/>
      <c r="Q332" s="1"/>
      <c r="R332" s="1"/>
      <c r="S332" s="1"/>
      <c r="T332" s="1"/>
      <c r="U332" s="1"/>
      <c r="V332" s="1"/>
      <c r="W332" s="1"/>
    </row>
    <row r="333" spans="2:23" s="2" customFormat="1" ht="13" x14ac:dyDescent="0.15">
      <c r="B333" s="1"/>
      <c r="P333" s="1"/>
      <c r="Q333" s="1"/>
      <c r="R333" s="1"/>
      <c r="S333" s="1"/>
      <c r="T333" s="1"/>
      <c r="U333" s="1"/>
      <c r="V333" s="1"/>
      <c r="W333" s="1"/>
    </row>
    <row r="334" spans="2:23" s="2" customFormat="1" ht="13" x14ac:dyDescent="0.15">
      <c r="B334" s="1"/>
      <c r="P334" s="1"/>
      <c r="Q334" s="1"/>
      <c r="R334" s="1"/>
      <c r="S334" s="1"/>
      <c r="T334" s="1"/>
      <c r="U334" s="1"/>
      <c r="V334" s="1"/>
      <c r="W334" s="1"/>
    </row>
    <row r="335" spans="2:23" s="2" customFormat="1" ht="13" x14ac:dyDescent="0.15">
      <c r="B335" s="1"/>
      <c r="P335" s="1"/>
      <c r="Q335" s="1"/>
      <c r="R335" s="1"/>
      <c r="S335" s="1"/>
      <c r="T335" s="1"/>
      <c r="U335" s="1"/>
      <c r="V335" s="1"/>
      <c r="W335" s="1"/>
    </row>
    <row r="336" spans="2:23" s="2" customFormat="1" ht="13" x14ac:dyDescent="0.15">
      <c r="B336" s="1"/>
      <c r="P336" s="1"/>
      <c r="Q336" s="1"/>
      <c r="R336" s="1"/>
      <c r="S336" s="1"/>
      <c r="T336" s="1"/>
      <c r="U336" s="1"/>
      <c r="V336" s="1"/>
      <c r="W336" s="1"/>
    </row>
    <row r="337" spans="2:23" s="2" customFormat="1" ht="13" x14ac:dyDescent="0.15">
      <c r="B337" s="1"/>
      <c r="P337" s="1"/>
      <c r="Q337" s="1"/>
      <c r="R337" s="1"/>
      <c r="S337" s="1"/>
      <c r="T337" s="1"/>
      <c r="U337" s="1"/>
      <c r="V337" s="1"/>
      <c r="W337" s="1"/>
    </row>
    <row r="338" spans="2:23" s="2" customFormat="1" ht="13" x14ac:dyDescent="0.15">
      <c r="B338" s="1"/>
      <c r="P338" s="1"/>
      <c r="Q338" s="1"/>
      <c r="R338" s="1"/>
      <c r="S338" s="1"/>
      <c r="T338" s="1"/>
      <c r="U338" s="1"/>
      <c r="V338" s="1"/>
      <c r="W338" s="1"/>
    </row>
    <row r="339" spans="2:23" s="2" customFormat="1" ht="13" x14ac:dyDescent="0.15">
      <c r="B339" s="1"/>
      <c r="P339" s="1"/>
      <c r="Q339" s="1"/>
      <c r="R339" s="1"/>
      <c r="S339" s="1"/>
      <c r="T339" s="1"/>
      <c r="U339" s="1"/>
      <c r="V339" s="1"/>
      <c r="W339" s="1"/>
    </row>
    <row r="340" spans="2:23" s="2" customFormat="1" ht="13" x14ac:dyDescent="0.15">
      <c r="B340" s="1"/>
      <c r="P340" s="1"/>
      <c r="Q340" s="1"/>
      <c r="R340" s="1"/>
      <c r="S340" s="1"/>
      <c r="T340" s="1"/>
      <c r="U340" s="1"/>
      <c r="V340" s="1"/>
      <c r="W340" s="1"/>
    </row>
    <row r="341" spans="2:23" s="2" customFormat="1" ht="13" x14ac:dyDescent="0.15">
      <c r="B341" s="1"/>
      <c r="P341" s="1"/>
      <c r="Q341" s="1"/>
      <c r="R341" s="1"/>
      <c r="S341" s="1"/>
      <c r="T341" s="1"/>
      <c r="U341" s="1"/>
      <c r="V341" s="1"/>
      <c r="W341" s="1"/>
    </row>
    <row r="342" spans="2:23" s="2" customFormat="1" ht="13" x14ac:dyDescent="0.15">
      <c r="B342" s="1"/>
      <c r="P342" s="1"/>
      <c r="Q342" s="1"/>
      <c r="R342" s="1"/>
      <c r="S342" s="1"/>
      <c r="T342" s="1"/>
      <c r="U342" s="1"/>
      <c r="V342" s="1"/>
      <c r="W342" s="1"/>
    </row>
    <row r="343" spans="2:23" s="2" customFormat="1" ht="13" x14ac:dyDescent="0.15">
      <c r="B343" s="1"/>
      <c r="P343" s="1"/>
      <c r="Q343" s="1"/>
      <c r="R343" s="1"/>
      <c r="S343" s="1"/>
      <c r="T343" s="1"/>
      <c r="U343" s="1"/>
      <c r="V343" s="1"/>
      <c r="W343" s="1"/>
    </row>
    <row r="344" spans="2:23" s="2" customFormat="1" ht="13" x14ac:dyDescent="0.15">
      <c r="B344" s="1"/>
      <c r="P344" s="1"/>
      <c r="Q344" s="1"/>
      <c r="R344" s="1"/>
      <c r="S344" s="1"/>
      <c r="T344" s="1"/>
      <c r="U344" s="1"/>
      <c r="V344" s="1"/>
      <c r="W344" s="1"/>
    </row>
    <row r="345" spans="2:23" s="2" customFormat="1" ht="13" x14ac:dyDescent="0.15">
      <c r="B345" s="1"/>
      <c r="P345" s="1"/>
      <c r="Q345" s="1"/>
      <c r="R345" s="1"/>
      <c r="S345" s="1"/>
      <c r="T345" s="1"/>
      <c r="U345" s="1"/>
      <c r="V345" s="1"/>
      <c r="W345" s="1"/>
    </row>
    <row r="346" spans="2:23" s="2" customFormat="1" ht="13" x14ac:dyDescent="0.15">
      <c r="B346" s="1"/>
      <c r="P346" s="1"/>
      <c r="Q346" s="1"/>
      <c r="R346" s="1"/>
      <c r="S346" s="1"/>
      <c r="T346" s="1"/>
      <c r="U346" s="1"/>
      <c r="V346" s="1"/>
      <c r="W346" s="1"/>
    </row>
    <row r="347" spans="2:23" s="2" customFormat="1" ht="13" x14ac:dyDescent="0.15">
      <c r="B347" s="1"/>
      <c r="P347" s="1"/>
      <c r="Q347" s="1"/>
      <c r="R347" s="1"/>
      <c r="S347" s="1"/>
      <c r="T347" s="1"/>
      <c r="U347" s="1"/>
      <c r="V347" s="1"/>
      <c r="W347" s="1"/>
    </row>
    <row r="348" spans="2:23" s="2" customFormat="1" ht="13" x14ac:dyDescent="0.15">
      <c r="B348" s="1"/>
      <c r="P348" s="1"/>
      <c r="Q348" s="1"/>
      <c r="R348" s="1"/>
      <c r="S348" s="1"/>
      <c r="T348" s="1"/>
      <c r="U348" s="1"/>
      <c r="V348" s="1"/>
      <c r="W348" s="1"/>
    </row>
    <row r="349" spans="2:23" s="2" customFormat="1" ht="13" x14ac:dyDescent="0.15">
      <c r="B349" s="1"/>
      <c r="P349" s="1"/>
      <c r="Q349" s="1"/>
      <c r="R349" s="1"/>
      <c r="S349" s="1"/>
      <c r="T349" s="1"/>
      <c r="U349" s="1"/>
      <c r="V349" s="1"/>
      <c r="W349" s="1"/>
    </row>
    <row r="350" spans="2:23" s="2" customFormat="1" ht="13" x14ac:dyDescent="0.15">
      <c r="B350" s="1"/>
      <c r="P350" s="1"/>
      <c r="Q350" s="1"/>
      <c r="R350" s="1"/>
      <c r="S350" s="1"/>
      <c r="T350" s="1"/>
      <c r="U350" s="1"/>
      <c r="V350" s="1"/>
      <c r="W350" s="1"/>
    </row>
    <row r="351" spans="2:23" s="2" customFormat="1" ht="13" x14ac:dyDescent="0.15">
      <c r="B351" s="1"/>
      <c r="P351" s="1"/>
      <c r="Q351" s="1"/>
      <c r="R351" s="1"/>
      <c r="S351" s="1"/>
      <c r="T351" s="1"/>
      <c r="U351" s="1"/>
      <c r="V351" s="1"/>
      <c r="W351" s="1"/>
    </row>
    <row r="352" spans="2:23" s="2" customFormat="1" ht="13" x14ac:dyDescent="0.15">
      <c r="B352" s="1"/>
      <c r="P352" s="1"/>
      <c r="Q352" s="1"/>
      <c r="R352" s="1"/>
      <c r="S352" s="1"/>
      <c r="T352" s="1"/>
      <c r="U352" s="1"/>
      <c r="V352" s="1"/>
      <c r="W352" s="1"/>
    </row>
    <row r="353" spans="2:23" s="2" customFormat="1" ht="13" x14ac:dyDescent="0.15">
      <c r="B353" s="1"/>
      <c r="P353" s="1"/>
      <c r="Q353" s="1"/>
      <c r="R353" s="1"/>
      <c r="S353" s="1"/>
      <c r="T353" s="1"/>
      <c r="U353" s="1"/>
      <c r="V353" s="1"/>
      <c r="W353" s="1"/>
    </row>
    <row r="354" spans="2:23" s="2" customFormat="1" ht="13" x14ac:dyDescent="0.15">
      <c r="B354" s="1"/>
      <c r="P354" s="1"/>
      <c r="Q354" s="1"/>
      <c r="R354" s="1"/>
      <c r="S354" s="1"/>
      <c r="T354" s="1"/>
      <c r="U354" s="1"/>
      <c r="V354" s="1"/>
      <c r="W354" s="1"/>
    </row>
    <row r="355" spans="2:23" s="2" customFormat="1" ht="13" x14ac:dyDescent="0.15">
      <c r="B355" s="1"/>
      <c r="P355" s="1"/>
      <c r="Q355" s="1"/>
      <c r="R355" s="1"/>
      <c r="S355" s="1"/>
      <c r="T355" s="1"/>
      <c r="U355" s="1"/>
      <c r="V355" s="1"/>
      <c r="W355" s="1"/>
    </row>
    <row r="356" spans="2:23" s="2" customFormat="1" ht="13" x14ac:dyDescent="0.15">
      <c r="B356" s="1"/>
      <c r="P356" s="1"/>
      <c r="Q356" s="1"/>
      <c r="R356" s="1"/>
      <c r="S356" s="1"/>
      <c r="T356" s="1"/>
      <c r="U356" s="1"/>
      <c r="V356" s="1"/>
      <c r="W356" s="1"/>
    </row>
    <row r="357" spans="2:23" s="2" customFormat="1" ht="13" x14ac:dyDescent="0.15">
      <c r="B357" s="1"/>
      <c r="P357" s="1"/>
      <c r="Q357" s="1"/>
      <c r="R357" s="1"/>
      <c r="S357" s="1"/>
      <c r="T357" s="1"/>
      <c r="U357" s="1"/>
      <c r="V357" s="1"/>
      <c r="W357" s="1"/>
    </row>
    <row r="358" spans="2:23" s="2" customFormat="1" ht="13" x14ac:dyDescent="0.15">
      <c r="B358" s="1"/>
      <c r="P358" s="1"/>
      <c r="Q358" s="1"/>
      <c r="R358" s="1"/>
      <c r="S358" s="1"/>
      <c r="T358" s="1"/>
      <c r="U358" s="1"/>
      <c r="V358" s="1"/>
      <c r="W358" s="1"/>
    </row>
    <row r="359" spans="2:23" s="2" customFormat="1" ht="13" x14ac:dyDescent="0.15">
      <c r="B359" s="1"/>
      <c r="P359" s="1"/>
      <c r="Q359" s="1"/>
      <c r="R359" s="1"/>
      <c r="S359" s="1"/>
      <c r="T359" s="1"/>
      <c r="U359" s="1"/>
      <c r="V359" s="1"/>
      <c r="W359" s="1"/>
    </row>
    <row r="360" spans="2:23" s="2" customFormat="1" ht="13" x14ac:dyDescent="0.15">
      <c r="B360" s="1"/>
      <c r="P360" s="1"/>
      <c r="Q360" s="1"/>
      <c r="R360" s="1"/>
      <c r="S360" s="1"/>
      <c r="T360" s="1"/>
      <c r="U360" s="1"/>
      <c r="V360" s="1"/>
      <c r="W360" s="1"/>
    </row>
    <row r="361" spans="2:23" s="2" customFormat="1" ht="13" x14ac:dyDescent="0.15">
      <c r="B361" s="1"/>
      <c r="P361" s="1"/>
      <c r="Q361" s="1"/>
      <c r="R361" s="1"/>
      <c r="S361" s="1"/>
      <c r="T361" s="1"/>
      <c r="U361" s="1"/>
      <c r="V361" s="1"/>
      <c r="W361" s="1"/>
    </row>
    <row r="362" spans="2:23" s="2" customFormat="1" ht="13" x14ac:dyDescent="0.15">
      <c r="B362" s="1"/>
      <c r="P362" s="1"/>
      <c r="Q362" s="1"/>
      <c r="R362" s="1"/>
      <c r="S362" s="1"/>
      <c r="T362" s="1"/>
      <c r="U362" s="1"/>
      <c r="V362" s="1"/>
      <c r="W362" s="1"/>
    </row>
    <row r="363" spans="2:23" s="2" customFormat="1" ht="13" x14ac:dyDescent="0.15">
      <c r="B363" s="1"/>
      <c r="P363" s="1"/>
      <c r="Q363" s="1"/>
      <c r="R363" s="1"/>
      <c r="S363" s="1"/>
      <c r="T363" s="1"/>
      <c r="U363" s="1"/>
      <c r="V363" s="1"/>
      <c r="W363" s="1"/>
    </row>
    <row r="364" spans="2:23" s="2" customFormat="1" ht="13" x14ac:dyDescent="0.15">
      <c r="B364" s="1"/>
      <c r="P364" s="1"/>
      <c r="Q364" s="1"/>
      <c r="R364" s="1"/>
      <c r="S364" s="1"/>
      <c r="T364" s="1"/>
      <c r="U364" s="1"/>
      <c r="V364" s="1"/>
      <c r="W364" s="1"/>
    </row>
    <row r="365" spans="2:23" s="2" customFormat="1" ht="13" x14ac:dyDescent="0.15">
      <c r="B365" s="1"/>
      <c r="P365" s="1"/>
      <c r="Q365" s="1"/>
      <c r="R365" s="1"/>
      <c r="S365" s="1"/>
      <c r="T365" s="1"/>
      <c r="U365" s="1"/>
      <c r="V365" s="1"/>
      <c r="W365" s="1"/>
    </row>
    <row r="366" spans="2:23" s="2" customFormat="1" ht="13" x14ac:dyDescent="0.15">
      <c r="B366" s="1"/>
      <c r="P366" s="1"/>
      <c r="Q366" s="1"/>
      <c r="R366" s="1"/>
      <c r="S366" s="1"/>
      <c r="T366" s="1"/>
      <c r="U366" s="1"/>
      <c r="V366" s="1"/>
      <c r="W366" s="1"/>
    </row>
    <row r="367" spans="2:23" s="2" customFormat="1" ht="13" x14ac:dyDescent="0.15">
      <c r="B367" s="1"/>
      <c r="P367" s="1"/>
      <c r="Q367" s="1"/>
      <c r="R367" s="1"/>
      <c r="S367" s="1"/>
      <c r="T367" s="1"/>
      <c r="U367" s="1"/>
      <c r="V367" s="1"/>
      <c r="W367" s="1"/>
    </row>
    <row r="368" spans="2:23" s="2" customFormat="1" ht="13" x14ac:dyDescent="0.15">
      <c r="B368" s="1"/>
      <c r="P368" s="1"/>
      <c r="Q368" s="1"/>
      <c r="R368" s="1"/>
      <c r="S368" s="1"/>
      <c r="T368" s="1"/>
      <c r="U368" s="1"/>
      <c r="V368" s="1"/>
      <c r="W368" s="1"/>
    </row>
    <row r="369" spans="2:23" s="2" customFormat="1" ht="13" x14ac:dyDescent="0.15">
      <c r="B369" s="1"/>
      <c r="P369" s="1"/>
      <c r="Q369" s="1"/>
      <c r="R369" s="1"/>
      <c r="S369" s="1"/>
      <c r="T369" s="1"/>
      <c r="U369" s="1"/>
      <c r="V369" s="1"/>
      <c r="W369" s="1"/>
    </row>
    <row r="370" spans="2:23" s="2" customFormat="1" ht="13" x14ac:dyDescent="0.15">
      <c r="B370" s="1"/>
      <c r="P370" s="1"/>
      <c r="Q370" s="1"/>
      <c r="R370" s="1"/>
      <c r="S370" s="1"/>
      <c r="T370" s="1"/>
      <c r="U370" s="1"/>
      <c r="V370" s="1"/>
      <c r="W370" s="1"/>
    </row>
    <row r="371" spans="2:23" s="2" customFormat="1" ht="13" x14ac:dyDescent="0.15">
      <c r="B371" s="1"/>
      <c r="P371" s="1"/>
      <c r="Q371" s="1"/>
      <c r="R371" s="1"/>
      <c r="S371" s="1"/>
      <c r="T371" s="1"/>
      <c r="U371" s="1"/>
      <c r="V371" s="1"/>
      <c r="W371" s="1"/>
    </row>
    <row r="372" spans="2:23" s="2" customFormat="1" ht="13" x14ac:dyDescent="0.15">
      <c r="B372" s="1"/>
      <c r="P372" s="1"/>
      <c r="Q372" s="1"/>
      <c r="R372" s="1"/>
      <c r="S372" s="1"/>
      <c r="T372" s="1"/>
      <c r="U372" s="1"/>
      <c r="V372" s="1"/>
      <c r="W372" s="1"/>
    </row>
    <row r="373" spans="2:23" s="2" customFormat="1" ht="13" x14ac:dyDescent="0.15">
      <c r="B373" s="1"/>
      <c r="P373" s="1"/>
      <c r="Q373" s="1"/>
      <c r="R373" s="1"/>
      <c r="S373" s="1"/>
      <c r="T373" s="1"/>
      <c r="U373" s="1"/>
      <c r="V373" s="1"/>
      <c r="W373" s="1"/>
    </row>
    <row r="374" spans="2:23" s="2" customFormat="1" ht="13" x14ac:dyDescent="0.15">
      <c r="B374" s="1"/>
      <c r="P374" s="1"/>
      <c r="Q374" s="1"/>
      <c r="R374" s="1"/>
      <c r="S374" s="1"/>
      <c r="T374" s="1"/>
      <c r="U374" s="1"/>
      <c r="V374" s="1"/>
      <c r="W374" s="1"/>
    </row>
    <row r="375" spans="2:23" s="2" customFormat="1" ht="13" x14ac:dyDescent="0.15">
      <c r="B375" s="1"/>
      <c r="P375" s="1"/>
      <c r="Q375" s="1"/>
      <c r="R375" s="1"/>
      <c r="S375" s="1"/>
      <c r="T375" s="1"/>
      <c r="U375" s="1"/>
      <c r="V375" s="1"/>
      <c r="W375" s="1"/>
    </row>
    <row r="376" spans="2:23" s="2" customFormat="1" ht="13" x14ac:dyDescent="0.15">
      <c r="B376" s="1"/>
      <c r="P376" s="1"/>
      <c r="Q376" s="1"/>
      <c r="R376" s="1"/>
      <c r="S376" s="1"/>
      <c r="T376" s="1"/>
      <c r="U376" s="1"/>
      <c r="V376" s="1"/>
      <c r="W376" s="1"/>
    </row>
    <row r="377" spans="2:23" s="2" customFormat="1" ht="13" x14ac:dyDescent="0.15">
      <c r="B377" s="1"/>
      <c r="P377" s="1"/>
      <c r="Q377" s="1"/>
      <c r="R377" s="1"/>
      <c r="S377" s="1"/>
      <c r="T377" s="1"/>
      <c r="U377" s="1"/>
      <c r="V377" s="1"/>
      <c r="W377" s="1"/>
    </row>
    <row r="378" spans="2:23" s="2" customFormat="1" ht="13" x14ac:dyDescent="0.15">
      <c r="B378" s="1"/>
      <c r="P378" s="1"/>
      <c r="Q378" s="1"/>
      <c r="R378" s="1"/>
      <c r="S378" s="1"/>
      <c r="T378" s="1"/>
      <c r="U378" s="1"/>
      <c r="V378" s="1"/>
      <c r="W378" s="1"/>
    </row>
    <row r="379" spans="2:23" s="2" customFormat="1" ht="13" x14ac:dyDescent="0.15">
      <c r="B379" s="1"/>
      <c r="P379" s="1"/>
      <c r="Q379" s="1"/>
      <c r="R379" s="1"/>
      <c r="S379" s="1"/>
      <c r="T379" s="1"/>
      <c r="U379" s="1"/>
      <c r="V379" s="1"/>
      <c r="W379" s="1"/>
    </row>
    <row r="380" spans="2:23" s="2" customFormat="1" ht="13" x14ac:dyDescent="0.15">
      <c r="B380" s="1"/>
      <c r="P380" s="1"/>
      <c r="Q380" s="1"/>
      <c r="R380" s="1"/>
      <c r="S380" s="1"/>
      <c r="T380" s="1"/>
      <c r="U380" s="1"/>
      <c r="V380" s="1"/>
      <c r="W380" s="1"/>
    </row>
    <row r="381" spans="2:23" s="2" customFormat="1" ht="13" x14ac:dyDescent="0.15">
      <c r="B381" s="1"/>
      <c r="P381" s="1"/>
      <c r="Q381" s="1"/>
      <c r="R381" s="1"/>
      <c r="S381" s="1"/>
      <c r="T381" s="1"/>
      <c r="U381" s="1"/>
      <c r="V381" s="1"/>
      <c r="W381" s="1"/>
    </row>
    <row r="382" spans="2:23" s="2" customFormat="1" ht="13" x14ac:dyDescent="0.15">
      <c r="B382" s="1"/>
      <c r="P382" s="1"/>
      <c r="Q382" s="1"/>
      <c r="R382" s="1"/>
      <c r="S382" s="1"/>
      <c r="T382" s="1"/>
      <c r="U382" s="1"/>
      <c r="V382" s="1"/>
      <c r="W382" s="1"/>
    </row>
    <row r="383" spans="2:23" s="2" customFormat="1" ht="13" x14ac:dyDescent="0.15">
      <c r="B383" s="1"/>
      <c r="P383" s="1"/>
      <c r="Q383" s="1"/>
      <c r="R383" s="1"/>
      <c r="S383" s="1"/>
      <c r="T383" s="1"/>
      <c r="U383" s="1"/>
      <c r="V383" s="1"/>
      <c r="W383" s="1"/>
    </row>
    <row r="384" spans="2:23" s="2" customFormat="1" ht="13" x14ac:dyDescent="0.15">
      <c r="B384" s="1"/>
      <c r="P384" s="1"/>
      <c r="Q384" s="1"/>
      <c r="R384" s="1"/>
      <c r="S384" s="1"/>
      <c r="T384" s="1"/>
      <c r="U384" s="1"/>
      <c r="V384" s="1"/>
      <c r="W384" s="1"/>
    </row>
    <row r="385" spans="2:23" s="2" customFormat="1" ht="13" x14ac:dyDescent="0.15">
      <c r="B385" s="1"/>
      <c r="P385" s="1"/>
      <c r="Q385" s="1"/>
      <c r="R385" s="1"/>
      <c r="S385" s="1"/>
      <c r="T385" s="1"/>
      <c r="U385" s="1"/>
      <c r="V385" s="1"/>
      <c r="W385" s="1"/>
    </row>
    <row r="386" spans="2:23" s="2" customFormat="1" ht="13" x14ac:dyDescent="0.15">
      <c r="B386" s="1"/>
      <c r="P386" s="1"/>
      <c r="Q386" s="1"/>
      <c r="R386" s="1"/>
      <c r="S386" s="1"/>
      <c r="T386" s="1"/>
      <c r="U386" s="1"/>
      <c r="V386" s="1"/>
      <c r="W386" s="1"/>
    </row>
    <row r="387" spans="2:23" s="2" customFormat="1" ht="13" x14ac:dyDescent="0.15">
      <c r="B387" s="1"/>
      <c r="P387" s="1"/>
      <c r="Q387" s="1"/>
      <c r="R387" s="1"/>
      <c r="S387" s="1"/>
      <c r="T387" s="1"/>
      <c r="U387" s="1"/>
      <c r="V387" s="1"/>
      <c r="W387" s="1"/>
    </row>
    <row r="388" spans="2:23" s="2" customFormat="1" ht="13" x14ac:dyDescent="0.15">
      <c r="B388" s="1"/>
      <c r="P388" s="1"/>
      <c r="Q388" s="1"/>
      <c r="R388" s="1"/>
      <c r="S388" s="1"/>
      <c r="T388" s="1"/>
      <c r="U388" s="1"/>
      <c r="V388" s="1"/>
      <c r="W388" s="1"/>
    </row>
    <row r="389" spans="2:23" s="2" customFormat="1" ht="13" x14ac:dyDescent="0.15">
      <c r="B389" s="1"/>
      <c r="P389" s="1"/>
      <c r="Q389" s="1"/>
      <c r="R389" s="1"/>
      <c r="S389" s="1"/>
      <c r="T389" s="1"/>
      <c r="U389" s="1"/>
      <c r="V389" s="1"/>
      <c r="W389" s="1"/>
    </row>
    <row r="390" spans="2:23" s="2" customFormat="1" ht="13" x14ac:dyDescent="0.15">
      <c r="B390" s="1"/>
      <c r="P390" s="1"/>
      <c r="Q390" s="1"/>
      <c r="R390" s="1"/>
      <c r="S390" s="1"/>
      <c r="T390" s="1"/>
      <c r="U390" s="1"/>
      <c r="V390" s="1"/>
      <c r="W390" s="1"/>
    </row>
    <row r="391" spans="2:23" s="2" customFormat="1" ht="13" x14ac:dyDescent="0.15">
      <c r="B391" s="1"/>
      <c r="P391" s="1"/>
      <c r="Q391" s="1"/>
      <c r="R391" s="1"/>
      <c r="S391" s="1"/>
      <c r="T391" s="1"/>
      <c r="U391" s="1"/>
      <c r="V391" s="1"/>
      <c r="W391" s="1"/>
    </row>
    <row r="392" spans="2:23" s="2" customFormat="1" ht="13" x14ac:dyDescent="0.15">
      <c r="B392" s="1"/>
      <c r="P392" s="1"/>
      <c r="Q392" s="1"/>
      <c r="R392" s="1"/>
      <c r="S392" s="1"/>
      <c r="T392" s="1"/>
      <c r="U392" s="1"/>
      <c r="V392" s="1"/>
      <c r="W392" s="1"/>
    </row>
    <row r="393" spans="2:23" s="2" customFormat="1" ht="13" x14ac:dyDescent="0.15">
      <c r="B393" s="1"/>
      <c r="P393" s="1"/>
      <c r="Q393" s="1"/>
      <c r="R393" s="1"/>
      <c r="S393" s="1"/>
      <c r="T393" s="1"/>
      <c r="U393" s="1"/>
      <c r="V393" s="1"/>
      <c r="W393" s="1"/>
    </row>
    <row r="394" spans="2:23" s="2" customFormat="1" ht="13" x14ac:dyDescent="0.15">
      <c r="B394" s="1"/>
      <c r="P394" s="1"/>
      <c r="Q394" s="1"/>
      <c r="R394" s="1"/>
      <c r="S394" s="1"/>
      <c r="T394" s="1"/>
      <c r="U394" s="1"/>
      <c r="V394" s="1"/>
      <c r="W394" s="1"/>
    </row>
    <row r="395" spans="2:23" s="2" customFormat="1" ht="13" x14ac:dyDescent="0.15">
      <c r="B395" s="1"/>
      <c r="P395" s="1"/>
      <c r="Q395" s="1"/>
      <c r="R395" s="1"/>
      <c r="S395" s="1"/>
      <c r="T395" s="1"/>
      <c r="U395" s="1"/>
      <c r="V395" s="1"/>
      <c r="W395" s="1"/>
    </row>
    <row r="396" spans="2:23" s="2" customFormat="1" ht="13" x14ac:dyDescent="0.15">
      <c r="B396" s="1"/>
      <c r="P396" s="1"/>
      <c r="Q396" s="1"/>
      <c r="R396" s="1"/>
      <c r="S396" s="1"/>
      <c r="T396" s="1"/>
      <c r="U396" s="1"/>
      <c r="V396" s="1"/>
      <c r="W396" s="1"/>
    </row>
    <row r="397" spans="2:23" s="2" customFormat="1" ht="13" x14ac:dyDescent="0.15">
      <c r="B397" s="1"/>
      <c r="P397" s="1"/>
      <c r="Q397" s="1"/>
      <c r="R397" s="1"/>
      <c r="S397" s="1"/>
      <c r="T397" s="1"/>
      <c r="U397" s="1"/>
      <c r="V397" s="1"/>
      <c r="W397" s="1"/>
    </row>
    <row r="398" spans="2:23" s="2" customFormat="1" ht="13" x14ac:dyDescent="0.15">
      <c r="B398" s="1"/>
      <c r="P398" s="1"/>
      <c r="Q398" s="1"/>
      <c r="R398" s="1"/>
      <c r="S398" s="1"/>
      <c r="T398" s="1"/>
      <c r="U398" s="1"/>
      <c r="V398" s="1"/>
      <c r="W398" s="1"/>
    </row>
    <row r="399" spans="2:23" s="2" customFormat="1" ht="13" x14ac:dyDescent="0.15">
      <c r="B399" s="1"/>
      <c r="P399" s="1"/>
      <c r="Q399" s="1"/>
      <c r="R399" s="1"/>
      <c r="S399" s="1"/>
      <c r="T399" s="1"/>
      <c r="U399" s="1"/>
      <c r="V399" s="1"/>
      <c r="W399" s="1"/>
    </row>
    <row r="400" spans="2:23" s="2" customFormat="1" ht="13" x14ac:dyDescent="0.15">
      <c r="B400" s="1"/>
      <c r="P400" s="1"/>
      <c r="Q400" s="1"/>
      <c r="R400" s="1"/>
      <c r="S400" s="1"/>
      <c r="T400" s="1"/>
      <c r="U400" s="1"/>
      <c r="V400" s="1"/>
      <c r="W400" s="1"/>
    </row>
    <row r="401" spans="2:23" s="2" customFormat="1" ht="13" x14ac:dyDescent="0.15">
      <c r="B401" s="1"/>
      <c r="P401" s="1"/>
      <c r="Q401" s="1"/>
      <c r="R401" s="1"/>
      <c r="S401" s="1"/>
      <c r="T401" s="1"/>
      <c r="U401" s="1"/>
      <c r="V401" s="1"/>
      <c r="W401" s="1"/>
    </row>
    <row r="402" spans="2:23" s="2" customFormat="1" ht="13" x14ac:dyDescent="0.15">
      <c r="B402" s="1"/>
      <c r="P402" s="1"/>
      <c r="Q402" s="1"/>
      <c r="R402" s="1"/>
      <c r="S402" s="1"/>
      <c r="T402" s="1"/>
      <c r="U402" s="1"/>
      <c r="V402" s="1"/>
      <c r="W402" s="1"/>
    </row>
    <row r="403" spans="2:23" s="2" customFormat="1" ht="13" x14ac:dyDescent="0.15">
      <c r="B403" s="1"/>
      <c r="P403" s="1"/>
      <c r="Q403" s="1"/>
      <c r="R403" s="1"/>
      <c r="S403" s="1"/>
      <c r="T403" s="1"/>
      <c r="U403" s="1"/>
      <c r="V403" s="1"/>
      <c r="W403" s="1"/>
    </row>
    <row r="404" spans="2:23" s="2" customFormat="1" ht="13" x14ac:dyDescent="0.15">
      <c r="B404" s="1"/>
      <c r="P404" s="1"/>
      <c r="Q404" s="1"/>
      <c r="R404" s="1"/>
      <c r="S404" s="1"/>
      <c r="T404" s="1"/>
      <c r="U404" s="1"/>
      <c r="V404" s="1"/>
      <c r="W404" s="1"/>
    </row>
    <row r="405" spans="2:23" s="2" customFormat="1" ht="13" x14ac:dyDescent="0.15">
      <c r="B405" s="1"/>
      <c r="P405" s="1"/>
      <c r="Q405" s="1"/>
      <c r="R405" s="1"/>
      <c r="S405" s="1"/>
      <c r="T405" s="1"/>
      <c r="U405" s="1"/>
      <c r="V405" s="1"/>
      <c r="W405" s="1"/>
    </row>
    <row r="406" spans="2:23" s="2" customFormat="1" ht="13" x14ac:dyDescent="0.15">
      <c r="B406" s="1"/>
      <c r="P406" s="1"/>
      <c r="Q406" s="1"/>
      <c r="R406" s="1"/>
      <c r="S406" s="1"/>
      <c r="T406" s="1"/>
      <c r="U406" s="1"/>
      <c r="V406" s="1"/>
      <c r="W406" s="1"/>
    </row>
    <row r="407" spans="2:23" s="2" customFormat="1" ht="13" x14ac:dyDescent="0.15">
      <c r="B407" s="1"/>
      <c r="P407" s="1"/>
      <c r="Q407" s="1"/>
      <c r="R407" s="1"/>
      <c r="S407" s="1"/>
      <c r="T407" s="1"/>
      <c r="U407" s="1"/>
      <c r="V407" s="1"/>
      <c r="W407" s="1"/>
    </row>
    <row r="408" spans="2:23" s="2" customFormat="1" ht="13" x14ac:dyDescent="0.15">
      <c r="B408" s="1"/>
      <c r="P408" s="1"/>
      <c r="Q408" s="1"/>
      <c r="R408" s="1"/>
      <c r="S408" s="1"/>
      <c r="T408" s="1"/>
      <c r="U408" s="1"/>
      <c r="V408" s="1"/>
      <c r="W408" s="1"/>
    </row>
    <row r="409" spans="2:23" s="2" customFormat="1" ht="13" x14ac:dyDescent="0.15">
      <c r="B409" s="1"/>
      <c r="P409" s="1"/>
      <c r="Q409" s="1"/>
      <c r="R409" s="1"/>
      <c r="S409" s="1"/>
      <c r="T409" s="1"/>
      <c r="U409" s="1"/>
      <c r="V409" s="1"/>
      <c r="W409" s="1"/>
    </row>
    <row r="410" spans="2:23" s="2" customFormat="1" ht="13" x14ac:dyDescent="0.15">
      <c r="B410" s="1"/>
      <c r="P410" s="1"/>
      <c r="Q410" s="1"/>
      <c r="R410" s="1"/>
      <c r="S410" s="1"/>
      <c r="T410" s="1"/>
      <c r="U410" s="1"/>
      <c r="V410" s="1"/>
      <c r="W410" s="1"/>
    </row>
    <row r="411" spans="2:23" s="2" customFormat="1" ht="13" x14ac:dyDescent="0.15">
      <c r="B411" s="1"/>
      <c r="P411" s="1"/>
      <c r="Q411" s="1"/>
      <c r="R411" s="1"/>
      <c r="S411" s="1"/>
      <c r="T411" s="1"/>
      <c r="U411" s="1"/>
      <c r="V411" s="1"/>
      <c r="W411" s="1"/>
    </row>
    <row r="412" spans="2:23" s="2" customFormat="1" ht="13" x14ac:dyDescent="0.15">
      <c r="B412" s="1"/>
      <c r="P412" s="1"/>
      <c r="Q412" s="1"/>
      <c r="R412" s="1"/>
      <c r="S412" s="1"/>
      <c r="T412" s="1"/>
      <c r="U412" s="1"/>
      <c r="V412" s="1"/>
      <c r="W412" s="1"/>
    </row>
    <row r="413" spans="2:23" s="2" customFormat="1" ht="13" x14ac:dyDescent="0.15">
      <c r="B413" s="1"/>
      <c r="P413" s="1"/>
      <c r="Q413" s="1"/>
      <c r="R413" s="1"/>
      <c r="S413" s="1"/>
      <c r="T413" s="1"/>
      <c r="U413" s="1"/>
      <c r="V413" s="1"/>
      <c r="W413" s="1"/>
    </row>
    <row r="414" spans="2:23" s="2" customFormat="1" ht="13" x14ac:dyDescent="0.15">
      <c r="B414" s="1"/>
      <c r="P414" s="1"/>
      <c r="Q414" s="1"/>
      <c r="R414" s="1"/>
      <c r="S414" s="1"/>
      <c r="T414" s="1"/>
      <c r="U414" s="1"/>
      <c r="V414" s="1"/>
      <c r="W414" s="1"/>
    </row>
    <row r="415" spans="2:23" s="2" customFormat="1" ht="13" x14ac:dyDescent="0.15">
      <c r="B415" s="1"/>
      <c r="P415" s="1"/>
      <c r="Q415" s="1"/>
      <c r="R415" s="1"/>
      <c r="S415" s="1"/>
      <c r="T415" s="1"/>
      <c r="U415" s="1"/>
      <c r="V415" s="1"/>
      <c r="W415" s="1"/>
    </row>
    <row r="416" spans="2:23" s="2" customFormat="1" ht="13" x14ac:dyDescent="0.15">
      <c r="B416" s="1"/>
      <c r="P416" s="1"/>
      <c r="Q416" s="1"/>
      <c r="R416" s="1"/>
      <c r="S416" s="1"/>
      <c r="T416" s="1"/>
      <c r="U416" s="1"/>
      <c r="V416" s="1"/>
      <c r="W416" s="1"/>
    </row>
    <row r="417" spans="2:23" s="2" customFormat="1" ht="13" x14ac:dyDescent="0.15">
      <c r="B417" s="1"/>
      <c r="P417" s="1"/>
      <c r="Q417" s="1"/>
      <c r="R417" s="1"/>
      <c r="S417" s="1"/>
      <c r="T417" s="1"/>
      <c r="U417" s="1"/>
      <c r="V417" s="1"/>
      <c r="W417" s="1"/>
    </row>
    <row r="418" spans="2:23" s="2" customFormat="1" ht="13" x14ac:dyDescent="0.15">
      <c r="B418" s="1"/>
      <c r="P418" s="1"/>
      <c r="Q418" s="1"/>
      <c r="R418" s="1"/>
      <c r="S418" s="1"/>
      <c r="T418" s="1"/>
      <c r="U418" s="1"/>
      <c r="V418" s="1"/>
      <c r="W418" s="1"/>
    </row>
    <row r="419" spans="2:23" s="2" customFormat="1" ht="13" x14ac:dyDescent="0.15">
      <c r="B419" s="1"/>
      <c r="P419" s="1"/>
      <c r="Q419" s="1"/>
      <c r="R419" s="1"/>
      <c r="S419" s="1"/>
      <c r="T419" s="1"/>
      <c r="U419" s="1"/>
      <c r="V419" s="1"/>
      <c r="W419" s="1"/>
    </row>
    <row r="420" spans="2:23" s="2" customFormat="1" ht="13" x14ac:dyDescent="0.15">
      <c r="B420" s="1"/>
      <c r="P420" s="1"/>
      <c r="Q420" s="1"/>
      <c r="R420" s="1"/>
      <c r="S420" s="1"/>
      <c r="T420" s="1"/>
      <c r="U420" s="1"/>
      <c r="V420" s="1"/>
      <c r="W420" s="1"/>
    </row>
    <row r="421" spans="2:23" s="2" customFormat="1" ht="13" x14ac:dyDescent="0.15">
      <c r="B421" s="1"/>
      <c r="P421" s="1"/>
      <c r="Q421" s="1"/>
      <c r="R421" s="1"/>
      <c r="S421" s="1"/>
      <c r="T421" s="1"/>
      <c r="U421" s="1"/>
      <c r="V421" s="1"/>
      <c r="W421" s="1"/>
    </row>
    <row r="422" spans="2:23" s="2" customFormat="1" ht="13" x14ac:dyDescent="0.15">
      <c r="B422" s="1"/>
      <c r="P422" s="1"/>
      <c r="Q422" s="1"/>
      <c r="R422" s="1"/>
      <c r="S422" s="1"/>
      <c r="T422" s="1"/>
      <c r="U422" s="1"/>
      <c r="V422" s="1"/>
      <c r="W422" s="1"/>
    </row>
    <row r="423" spans="2:23" s="2" customFormat="1" ht="13" x14ac:dyDescent="0.15">
      <c r="B423" s="1"/>
      <c r="P423" s="1"/>
      <c r="Q423" s="1"/>
      <c r="R423" s="1"/>
      <c r="S423" s="1"/>
      <c r="T423" s="1"/>
      <c r="U423" s="1"/>
      <c r="V423" s="1"/>
      <c r="W423" s="1"/>
    </row>
    <row r="424" spans="2:23" s="2" customFormat="1" ht="13" x14ac:dyDescent="0.15">
      <c r="B424" s="1"/>
      <c r="P424" s="1"/>
      <c r="Q424" s="1"/>
      <c r="R424" s="1"/>
      <c r="S424" s="1"/>
      <c r="T424" s="1"/>
      <c r="U424" s="1"/>
      <c r="V424" s="1"/>
      <c r="W424" s="1"/>
    </row>
    <row r="425" spans="2:23" s="2" customFormat="1" ht="13" x14ac:dyDescent="0.15">
      <c r="B425" s="1"/>
      <c r="P425" s="1"/>
      <c r="Q425" s="1"/>
      <c r="R425" s="1"/>
      <c r="S425" s="1"/>
      <c r="T425" s="1"/>
      <c r="U425" s="1"/>
      <c r="V425" s="1"/>
      <c r="W425" s="1"/>
    </row>
    <row r="426" spans="2:23" s="2" customFormat="1" ht="13" x14ac:dyDescent="0.15">
      <c r="B426" s="1"/>
      <c r="P426" s="1"/>
      <c r="Q426" s="1"/>
      <c r="R426" s="1"/>
      <c r="S426" s="1"/>
      <c r="T426" s="1"/>
      <c r="U426" s="1"/>
      <c r="V426" s="1"/>
      <c r="W426" s="1"/>
    </row>
    <row r="427" spans="2:23" s="2" customFormat="1" ht="13" x14ac:dyDescent="0.15">
      <c r="B427" s="1"/>
      <c r="P427" s="1"/>
      <c r="Q427" s="1"/>
      <c r="R427" s="1"/>
      <c r="S427" s="1"/>
      <c r="T427" s="1"/>
      <c r="U427" s="1"/>
      <c r="V427" s="1"/>
      <c r="W427" s="1"/>
    </row>
    <row r="428" spans="2:23" s="2" customFormat="1" ht="13" x14ac:dyDescent="0.15">
      <c r="B428" s="1"/>
      <c r="P428" s="1"/>
      <c r="Q428" s="1"/>
      <c r="R428" s="1"/>
      <c r="S428" s="1"/>
      <c r="T428" s="1"/>
      <c r="U428" s="1"/>
      <c r="V428" s="1"/>
      <c r="W428" s="1"/>
    </row>
    <row r="429" spans="2:23" s="2" customFormat="1" ht="13" x14ac:dyDescent="0.15">
      <c r="B429" s="1"/>
      <c r="P429" s="1"/>
      <c r="Q429" s="1"/>
      <c r="R429" s="1"/>
      <c r="S429" s="1"/>
      <c r="T429" s="1"/>
      <c r="U429" s="1"/>
      <c r="V429" s="1"/>
      <c r="W429" s="1"/>
    </row>
    <row r="430" spans="2:23" s="2" customFormat="1" ht="13" x14ac:dyDescent="0.15">
      <c r="B430" s="1"/>
      <c r="P430" s="1"/>
      <c r="Q430" s="1"/>
      <c r="R430" s="1"/>
      <c r="S430" s="1"/>
      <c r="T430" s="1"/>
      <c r="U430" s="1"/>
      <c r="V430" s="1"/>
      <c r="W430" s="1"/>
    </row>
    <row r="431" spans="2:23" s="2" customFormat="1" ht="13" x14ac:dyDescent="0.15">
      <c r="B431" s="1"/>
      <c r="P431" s="1"/>
      <c r="Q431" s="1"/>
      <c r="R431" s="1"/>
      <c r="S431" s="1"/>
      <c r="T431" s="1"/>
      <c r="U431" s="1"/>
      <c r="V431" s="1"/>
      <c r="W431" s="1"/>
    </row>
    <row r="432" spans="2:23" s="2" customFormat="1" ht="13" x14ac:dyDescent="0.15">
      <c r="B432" s="1"/>
      <c r="P432" s="1"/>
      <c r="Q432" s="1"/>
      <c r="R432" s="1"/>
      <c r="S432" s="1"/>
      <c r="T432" s="1"/>
      <c r="U432" s="1"/>
      <c r="V432" s="1"/>
      <c r="W432" s="1"/>
    </row>
    <row r="433" spans="2:23" s="2" customFormat="1" ht="13" x14ac:dyDescent="0.15">
      <c r="B433" s="1"/>
      <c r="P433" s="1"/>
      <c r="Q433" s="1"/>
      <c r="R433" s="1"/>
      <c r="S433" s="1"/>
      <c r="T433" s="1"/>
      <c r="U433" s="1"/>
      <c r="V433" s="1"/>
      <c r="W433" s="1"/>
    </row>
    <row r="434" spans="2:23" s="2" customFormat="1" ht="13" x14ac:dyDescent="0.15">
      <c r="B434" s="1"/>
      <c r="P434" s="1"/>
      <c r="Q434" s="1"/>
      <c r="R434" s="1"/>
      <c r="S434" s="1"/>
      <c r="T434" s="1"/>
      <c r="U434" s="1"/>
      <c r="V434" s="1"/>
      <c r="W434" s="1"/>
    </row>
    <row r="435" spans="2:23" s="2" customFormat="1" ht="13" x14ac:dyDescent="0.15">
      <c r="B435" s="1"/>
      <c r="P435" s="1"/>
      <c r="Q435" s="1"/>
      <c r="R435" s="1"/>
      <c r="S435" s="1"/>
      <c r="T435" s="1"/>
      <c r="U435" s="1"/>
      <c r="V435" s="1"/>
      <c r="W435" s="1"/>
    </row>
    <row r="436" spans="2:23" s="2" customFormat="1" ht="13" x14ac:dyDescent="0.15">
      <c r="B436" s="1"/>
      <c r="P436" s="1"/>
      <c r="Q436" s="1"/>
      <c r="R436" s="1"/>
      <c r="S436" s="1"/>
      <c r="T436" s="1"/>
      <c r="U436" s="1"/>
      <c r="V436" s="1"/>
      <c r="W436" s="1"/>
    </row>
    <row r="437" spans="2:23" s="2" customFormat="1" ht="13" x14ac:dyDescent="0.15">
      <c r="B437" s="1"/>
      <c r="P437" s="1"/>
      <c r="Q437" s="1"/>
      <c r="R437" s="1"/>
      <c r="S437" s="1"/>
      <c r="T437" s="1"/>
      <c r="U437" s="1"/>
      <c r="V437" s="1"/>
      <c r="W437" s="1"/>
    </row>
    <row r="438" spans="2:23" s="2" customFormat="1" ht="13" x14ac:dyDescent="0.15">
      <c r="B438" s="1"/>
      <c r="P438" s="1"/>
      <c r="Q438" s="1"/>
      <c r="R438" s="1"/>
      <c r="S438" s="1"/>
      <c r="T438" s="1"/>
      <c r="U438" s="1"/>
      <c r="V438" s="1"/>
      <c r="W438" s="1"/>
    </row>
    <row r="439" spans="2:23" s="2" customFormat="1" ht="13" x14ac:dyDescent="0.15">
      <c r="B439" s="1"/>
      <c r="P439" s="1"/>
      <c r="Q439" s="1"/>
      <c r="R439" s="1"/>
      <c r="S439" s="1"/>
      <c r="T439" s="1"/>
      <c r="U439" s="1"/>
      <c r="V439" s="1"/>
      <c r="W439" s="1"/>
    </row>
    <row r="440" spans="2:23" s="2" customFormat="1" ht="13" x14ac:dyDescent="0.15">
      <c r="B440" s="1"/>
      <c r="P440" s="1"/>
      <c r="Q440" s="1"/>
      <c r="R440" s="1"/>
      <c r="S440" s="1"/>
      <c r="T440" s="1"/>
      <c r="U440" s="1"/>
      <c r="V440" s="1"/>
      <c r="W440" s="1"/>
    </row>
    <row r="441" spans="2:23" s="2" customFormat="1" ht="13" x14ac:dyDescent="0.15">
      <c r="B441" s="1"/>
      <c r="P441" s="1"/>
      <c r="Q441" s="1"/>
      <c r="R441" s="1"/>
      <c r="S441" s="1"/>
      <c r="T441" s="1"/>
      <c r="U441" s="1"/>
      <c r="V441" s="1"/>
      <c r="W441" s="1"/>
    </row>
    <row r="442" spans="2:23" s="2" customFormat="1" ht="13" x14ac:dyDescent="0.15">
      <c r="B442" s="1"/>
      <c r="P442" s="1"/>
      <c r="Q442" s="1"/>
      <c r="R442" s="1"/>
      <c r="S442" s="1"/>
      <c r="T442" s="1"/>
      <c r="U442" s="1"/>
      <c r="V442" s="1"/>
      <c r="W442" s="1"/>
    </row>
    <row r="443" spans="2:23" s="2" customFormat="1" ht="13" x14ac:dyDescent="0.15">
      <c r="B443" s="1"/>
      <c r="P443" s="1"/>
      <c r="Q443" s="1"/>
      <c r="R443" s="1"/>
      <c r="S443" s="1"/>
      <c r="T443" s="1"/>
      <c r="U443" s="1"/>
      <c r="V443" s="1"/>
      <c r="W443" s="1"/>
    </row>
    <row r="444" spans="2:23" s="2" customFormat="1" ht="13" x14ac:dyDescent="0.15">
      <c r="B444" s="1"/>
      <c r="P444" s="1"/>
      <c r="Q444" s="1"/>
      <c r="R444" s="1"/>
      <c r="S444" s="1"/>
      <c r="T444" s="1"/>
      <c r="U444" s="1"/>
      <c r="V444" s="1"/>
      <c r="W444" s="1"/>
    </row>
    <row r="445" spans="2:23" s="2" customFormat="1" ht="13" x14ac:dyDescent="0.15">
      <c r="B445" s="1"/>
      <c r="P445" s="1"/>
      <c r="Q445" s="1"/>
      <c r="R445" s="1"/>
      <c r="S445" s="1"/>
      <c r="T445" s="1"/>
      <c r="U445" s="1"/>
      <c r="V445" s="1"/>
      <c r="W445" s="1"/>
    </row>
    <row r="446" spans="2:23" s="2" customFormat="1" ht="13" x14ac:dyDescent="0.15">
      <c r="B446" s="1"/>
      <c r="P446" s="1"/>
      <c r="Q446" s="1"/>
      <c r="R446" s="1"/>
      <c r="S446" s="1"/>
      <c r="T446" s="1"/>
      <c r="U446" s="1"/>
      <c r="V446" s="1"/>
      <c r="W446" s="1"/>
    </row>
    <row r="447" spans="2:23" s="2" customFormat="1" ht="13" x14ac:dyDescent="0.15">
      <c r="B447" s="1"/>
      <c r="P447" s="1"/>
      <c r="Q447" s="1"/>
      <c r="R447" s="1"/>
      <c r="S447" s="1"/>
      <c r="T447" s="1"/>
      <c r="U447" s="1"/>
      <c r="V447" s="1"/>
      <c r="W447" s="1"/>
    </row>
    <row r="448" spans="2:23" s="2" customFormat="1" ht="13" x14ac:dyDescent="0.15">
      <c r="B448" s="1"/>
      <c r="P448" s="1"/>
      <c r="Q448" s="1"/>
      <c r="R448" s="1"/>
      <c r="S448" s="1"/>
      <c r="T448" s="1"/>
      <c r="U448" s="1"/>
      <c r="V448" s="1"/>
      <c r="W448" s="1"/>
    </row>
    <row r="449" spans="2:23" s="2" customFormat="1" ht="13" x14ac:dyDescent="0.15">
      <c r="B449" s="1"/>
      <c r="P449" s="1"/>
      <c r="Q449" s="1"/>
      <c r="R449" s="1"/>
      <c r="S449" s="1"/>
      <c r="T449" s="1"/>
      <c r="U449" s="1"/>
      <c r="V449" s="1"/>
      <c r="W449" s="1"/>
    </row>
    <row r="450" spans="2:23" s="2" customFormat="1" ht="13" x14ac:dyDescent="0.15">
      <c r="B450" s="1"/>
      <c r="P450" s="1"/>
      <c r="Q450" s="1"/>
      <c r="R450" s="1"/>
      <c r="S450" s="1"/>
      <c r="T450" s="1"/>
      <c r="U450" s="1"/>
      <c r="V450" s="1"/>
      <c r="W450" s="1"/>
    </row>
    <row r="451" spans="2:23" s="2" customFormat="1" ht="13" x14ac:dyDescent="0.15">
      <c r="B451" s="1"/>
      <c r="P451" s="1"/>
      <c r="Q451" s="1"/>
      <c r="R451" s="1"/>
      <c r="S451" s="1"/>
      <c r="T451" s="1"/>
      <c r="U451" s="1"/>
      <c r="V451" s="1"/>
      <c r="W451" s="1"/>
    </row>
    <row r="452" spans="2:23" s="2" customFormat="1" ht="13" x14ac:dyDescent="0.15">
      <c r="B452" s="1"/>
      <c r="P452" s="1"/>
      <c r="Q452" s="1"/>
      <c r="R452" s="1"/>
      <c r="S452" s="1"/>
      <c r="T452" s="1"/>
      <c r="U452" s="1"/>
      <c r="V452" s="1"/>
      <c r="W452" s="1"/>
    </row>
    <row r="453" spans="2:23" s="2" customFormat="1" ht="13" x14ac:dyDescent="0.15">
      <c r="B453" s="1"/>
      <c r="P453" s="1"/>
      <c r="Q453" s="1"/>
      <c r="R453" s="1"/>
      <c r="S453" s="1"/>
      <c r="T453" s="1"/>
      <c r="U453" s="1"/>
      <c r="V453" s="1"/>
      <c r="W453" s="1"/>
    </row>
    <row r="454" spans="2:23" s="2" customFormat="1" ht="13" x14ac:dyDescent="0.15">
      <c r="B454" s="1"/>
      <c r="P454" s="1"/>
      <c r="Q454" s="1"/>
      <c r="R454" s="1"/>
      <c r="S454" s="1"/>
      <c r="T454" s="1"/>
      <c r="U454" s="1"/>
      <c r="V454" s="1"/>
      <c r="W454" s="1"/>
    </row>
    <row r="455" spans="2:23" s="2" customFormat="1" ht="13" x14ac:dyDescent="0.15">
      <c r="B455" s="1"/>
      <c r="P455" s="1"/>
      <c r="Q455" s="1"/>
      <c r="R455" s="1"/>
      <c r="S455" s="1"/>
      <c r="T455" s="1"/>
      <c r="U455" s="1"/>
      <c r="V455" s="1"/>
      <c r="W455" s="1"/>
    </row>
    <row r="456" spans="2:23" s="2" customFormat="1" ht="13" x14ac:dyDescent="0.15">
      <c r="B456" s="1"/>
      <c r="P456" s="1"/>
      <c r="Q456" s="1"/>
      <c r="R456" s="1"/>
      <c r="S456" s="1"/>
      <c r="T456" s="1"/>
      <c r="U456" s="1"/>
      <c r="V456" s="1"/>
      <c r="W456" s="1"/>
    </row>
    <row r="457" spans="2:23" s="2" customFormat="1" ht="13" x14ac:dyDescent="0.15">
      <c r="B457" s="1"/>
      <c r="P457" s="1"/>
      <c r="Q457" s="1"/>
      <c r="R457" s="1"/>
      <c r="S457" s="1"/>
      <c r="T457" s="1"/>
      <c r="U457" s="1"/>
      <c r="V457" s="1"/>
      <c r="W457" s="1"/>
    </row>
    <row r="458" spans="2:23" s="2" customFormat="1" ht="13" x14ac:dyDescent="0.15">
      <c r="B458" s="1"/>
      <c r="P458" s="1"/>
      <c r="Q458" s="1"/>
      <c r="R458" s="1"/>
      <c r="S458" s="1"/>
      <c r="T458" s="1"/>
      <c r="U458" s="1"/>
      <c r="V458" s="1"/>
      <c r="W458" s="1"/>
    </row>
    <row r="459" spans="2:23" s="2" customFormat="1" ht="13" x14ac:dyDescent="0.15">
      <c r="B459" s="1"/>
      <c r="P459" s="1"/>
      <c r="Q459" s="1"/>
      <c r="R459" s="1"/>
      <c r="S459" s="1"/>
      <c r="T459" s="1"/>
      <c r="U459" s="1"/>
      <c r="V459" s="1"/>
      <c r="W459" s="1"/>
    </row>
    <row r="460" spans="2:23" s="2" customFormat="1" ht="13" x14ac:dyDescent="0.15">
      <c r="B460" s="1"/>
      <c r="P460" s="1"/>
      <c r="Q460" s="1"/>
      <c r="R460" s="1"/>
      <c r="S460" s="1"/>
      <c r="T460" s="1"/>
      <c r="U460" s="1"/>
      <c r="V460" s="1"/>
      <c r="W460" s="1"/>
    </row>
    <row r="461" spans="2:23" s="2" customFormat="1" ht="13" x14ac:dyDescent="0.15">
      <c r="B461" s="1"/>
      <c r="P461" s="1"/>
      <c r="Q461" s="1"/>
      <c r="R461" s="1"/>
      <c r="S461" s="1"/>
      <c r="T461" s="1"/>
      <c r="U461" s="1"/>
      <c r="V461" s="1"/>
      <c r="W461" s="1"/>
    </row>
    <row r="462" spans="2:23" s="2" customFormat="1" ht="13" x14ac:dyDescent="0.15">
      <c r="B462" s="1"/>
      <c r="P462" s="1"/>
      <c r="Q462" s="1"/>
      <c r="R462" s="1"/>
      <c r="S462" s="1"/>
      <c r="T462" s="1"/>
      <c r="U462" s="1"/>
      <c r="V462" s="1"/>
      <c r="W462" s="1"/>
    </row>
    <row r="463" spans="2:23" s="2" customFormat="1" ht="13" x14ac:dyDescent="0.15">
      <c r="B463" s="1"/>
      <c r="P463" s="1"/>
      <c r="Q463" s="1"/>
      <c r="R463" s="1"/>
      <c r="S463" s="1"/>
      <c r="T463" s="1"/>
      <c r="U463" s="1"/>
      <c r="V463" s="1"/>
      <c r="W463" s="1"/>
    </row>
    <row r="464" spans="2:23" s="2" customFormat="1" ht="13" x14ac:dyDescent="0.15">
      <c r="B464" s="1"/>
      <c r="P464" s="1"/>
      <c r="Q464" s="1"/>
      <c r="R464" s="1"/>
      <c r="S464" s="1"/>
      <c r="T464" s="1"/>
      <c r="U464" s="1"/>
      <c r="V464" s="1"/>
      <c r="W464" s="1"/>
    </row>
    <row r="465" spans="2:23" s="2" customFormat="1" ht="13" x14ac:dyDescent="0.15">
      <c r="B465" s="1"/>
      <c r="P465" s="1"/>
      <c r="Q465" s="1"/>
      <c r="R465" s="1"/>
      <c r="S465" s="1"/>
      <c r="T465" s="1"/>
      <c r="U465" s="1"/>
      <c r="V465" s="1"/>
      <c r="W465" s="1"/>
    </row>
    <row r="466" spans="2:23" s="2" customFormat="1" ht="13" x14ac:dyDescent="0.15">
      <c r="B466" s="1"/>
      <c r="P466" s="1"/>
      <c r="Q466" s="1"/>
      <c r="R466" s="1"/>
      <c r="S466" s="1"/>
      <c r="T466" s="1"/>
      <c r="U466" s="1"/>
      <c r="V466" s="1"/>
      <c r="W466" s="1"/>
    </row>
    <row r="467" spans="2:23" s="2" customFormat="1" ht="13" x14ac:dyDescent="0.15">
      <c r="B467" s="1"/>
      <c r="P467" s="1"/>
      <c r="Q467" s="1"/>
      <c r="R467" s="1"/>
      <c r="S467" s="1"/>
      <c r="T467" s="1"/>
      <c r="U467" s="1"/>
      <c r="V467" s="1"/>
      <c r="W467" s="1"/>
    </row>
    <row r="468" spans="2:23" s="2" customFormat="1" ht="13" x14ac:dyDescent="0.15">
      <c r="B468" s="1"/>
      <c r="P468" s="1"/>
      <c r="Q468" s="1"/>
      <c r="R468" s="1"/>
      <c r="S468" s="1"/>
      <c r="T468" s="1"/>
      <c r="U468" s="1"/>
      <c r="V468" s="1"/>
      <c r="W468" s="1"/>
    </row>
    <row r="469" spans="2:23" s="2" customFormat="1" ht="13" x14ac:dyDescent="0.15">
      <c r="B469" s="1"/>
      <c r="P469" s="1"/>
      <c r="Q469" s="1"/>
      <c r="R469" s="1"/>
      <c r="S469" s="1"/>
      <c r="T469" s="1"/>
      <c r="U469" s="1"/>
      <c r="V469" s="1"/>
      <c r="W469" s="1"/>
    </row>
    <row r="470" spans="2:23" s="2" customFormat="1" ht="13" x14ac:dyDescent="0.15">
      <c r="B470" s="1"/>
      <c r="P470" s="1"/>
      <c r="Q470" s="1"/>
      <c r="R470" s="1"/>
      <c r="S470" s="1"/>
      <c r="T470" s="1"/>
      <c r="U470" s="1"/>
      <c r="V470" s="1"/>
      <c r="W470" s="1"/>
    </row>
    <row r="471" spans="2:23" s="2" customFormat="1" ht="13" x14ac:dyDescent="0.15">
      <c r="B471" s="1"/>
      <c r="P471" s="1"/>
      <c r="Q471" s="1"/>
      <c r="R471" s="1"/>
      <c r="S471" s="1"/>
      <c r="T471" s="1"/>
      <c r="U471" s="1"/>
      <c r="V471" s="1"/>
      <c r="W471" s="1"/>
    </row>
    <row r="472" spans="2:23" s="2" customFormat="1" ht="13" x14ac:dyDescent="0.15">
      <c r="B472" s="1"/>
      <c r="P472" s="1"/>
      <c r="Q472" s="1"/>
      <c r="R472" s="1"/>
      <c r="S472" s="1"/>
      <c r="T472" s="1"/>
      <c r="U472" s="1"/>
      <c r="V472" s="1"/>
      <c r="W472" s="1"/>
    </row>
    <row r="473" spans="2:23" s="2" customFormat="1" ht="13" x14ac:dyDescent="0.15">
      <c r="B473" s="1"/>
      <c r="P473" s="1"/>
      <c r="Q473" s="1"/>
      <c r="R473" s="1"/>
      <c r="S473" s="1"/>
      <c r="T473" s="1"/>
      <c r="U473" s="1"/>
      <c r="V473" s="1"/>
      <c r="W473" s="1"/>
    </row>
    <row r="474" spans="2:23" s="2" customFormat="1" ht="13" x14ac:dyDescent="0.15">
      <c r="B474" s="1"/>
      <c r="P474" s="1"/>
      <c r="Q474" s="1"/>
      <c r="R474" s="1"/>
      <c r="S474" s="1"/>
      <c r="T474" s="1"/>
      <c r="U474" s="1"/>
      <c r="V474" s="1"/>
      <c r="W474" s="1"/>
    </row>
    <row r="475" spans="2:23" s="2" customFormat="1" ht="13" x14ac:dyDescent="0.15">
      <c r="B475" s="1"/>
      <c r="P475" s="1"/>
      <c r="Q475" s="1"/>
      <c r="R475" s="1"/>
      <c r="S475" s="1"/>
      <c r="T475" s="1"/>
      <c r="U475" s="1"/>
      <c r="V475" s="1"/>
      <c r="W475" s="1"/>
    </row>
    <row r="476" spans="2:23" s="2" customFormat="1" ht="13" x14ac:dyDescent="0.15">
      <c r="B476" s="1"/>
      <c r="P476" s="1"/>
      <c r="Q476" s="1"/>
      <c r="R476" s="1"/>
      <c r="S476" s="1"/>
      <c r="T476" s="1"/>
      <c r="U476" s="1"/>
      <c r="V476" s="1"/>
      <c r="W476" s="1"/>
    </row>
    <row r="477" spans="2:23" s="2" customFormat="1" ht="13" x14ac:dyDescent="0.15">
      <c r="B477" s="1"/>
      <c r="P477" s="1"/>
      <c r="Q477" s="1"/>
      <c r="R477" s="1"/>
      <c r="S477" s="1"/>
      <c r="T477" s="1"/>
      <c r="U477" s="1"/>
      <c r="V477" s="1"/>
      <c r="W477" s="1"/>
    </row>
    <row r="478" spans="2:23" s="2" customFormat="1" ht="13" x14ac:dyDescent="0.15">
      <c r="B478" s="1"/>
      <c r="P478" s="1"/>
      <c r="Q478" s="1"/>
      <c r="R478" s="1"/>
      <c r="S478" s="1"/>
      <c r="T478" s="1"/>
      <c r="U478" s="1"/>
      <c r="V478" s="1"/>
      <c r="W478" s="1"/>
    </row>
    <row r="479" spans="2:23" s="2" customFormat="1" ht="13" x14ac:dyDescent="0.15">
      <c r="B479" s="1"/>
      <c r="P479" s="1"/>
      <c r="Q479" s="1"/>
      <c r="R479" s="1"/>
      <c r="S479" s="1"/>
      <c r="T479" s="1"/>
      <c r="U479" s="1"/>
      <c r="V479" s="1"/>
      <c r="W479" s="1"/>
    </row>
    <row r="480" spans="2:23" s="2" customFormat="1" ht="13" x14ac:dyDescent="0.15">
      <c r="B480" s="1"/>
      <c r="P480" s="1"/>
      <c r="Q480" s="1"/>
      <c r="R480" s="1"/>
      <c r="S480" s="1"/>
      <c r="T480" s="1"/>
      <c r="U480" s="1"/>
      <c r="V480" s="1"/>
      <c r="W480" s="1"/>
    </row>
    <row r="481" spans="2:23" s="2" customFormat="1" ht="13" x14ac:dyDescent="0.15">
      <c r="B481" s="1"/>
      <c r="P481" s="1"/>
      <c r="Q481" s="1"/>
      <c r="R481" s="1"/>
      <c r="S481" s="1"/>
      <c r="T481" s="1"/>
      <c r="U481" s="1"/>
      <c r="V481" s="1"/>
      <c r="W481" s="1"/>
    </row>
    <row r="482" spans="2:23" s="2" customFormat="1" ht="13" x14ac:dyDescent="0.15">
      <c r="B482" s="1"/>
      <c r="P482" s="1"/>
      <c r="Q482" s="1"/>
      <c r="R482" s="1"/>
      <c r="S482" s="1"/>
      <c r="T482" s="1"/>
      <c r="U482" s="1"/>
      <c r="V482" s="1"/>
      <c r="W482" s="1"/>
    </row>
    <row r="483" spans="2:23" s="2" customFormat="1" ht="13" x14ac:dyDescent="0.15">
      <c r="B483" s="1"/>
      <c r="P483" s="1"/>
      <c r="Q483" s="1"/>
      <c r="R483" s="1"/>
      <c r="S483" s="1"/>
      <c r="T483" s="1"/>
      <c r="U483" s="1"/>
      <c r="V483" s="1"/>
      <c r="W483" s="1"/>
    </row>
    <row r="484" spans="2:23" s="2" customFormat="1" ht="13" x14ac:dyDescent="0.15">
      <c r="B484" s="1"/>
      <c r="P484" s="1"/>
      <c r="Q484" s="1"/>
      <c r="R484" s="1"/>
      <c r="S484" s="1"/>
      <c r="T484" s="1"/>
      <c r="U484" s="1"/>
      <c r="V484" s="1"/>
      <c r="W484" s="1"/>
    </row>
    <row r="485" spans="2:23" s="2" customFormat="1" ht="13" x14ac:dyDescent="0.15">
      <c r="B485" s="1"/>
      <c r="P485" s="1"/>
      <c r="Q485" s="1"/>
      <c r="R485" s="1"/>
      <c r="S485" s="1"/>
      <c r="T485" s="1"/>
      <c r="U485" s="1"/>
      <c r="V485" s="1"/>
      <c r="W485" s="1"/>
    </row>
    <row r="486" spans="2:23" s="2" customFormat="1" ht="13" x14ac:dyDescent="0.15">
      <c r="B486" s="1"/>
      <c r="P486" s="1"/>
      <c r="Q486" s="1"/>
      <c r="R486" s="1"/>
      <c r="S486" s="1"/>
      <c r="T486" s="1"/>
      <c r="U486" s="1"/>
      <c r="V486" s="1"/>
      <c r="W486" s="1"/>
    </row>
    <row r="487" spans="2:23" s="2" customFormat="1" ht="13" x14ac:dyDescent="0.15">
      <c r="B487" s="1"/>
      <c r="P487" s="1"/>
      <c r="Q487" s="1"/>
      <c r="R487" s="1"/>
      <c r="S487" s="1"/>
      <c r="T487" s="1"/>
      <c r="U487" s="1"/>
      <c r="V487" s="1"/>
      <c r="W487" s="1"/>
    </row>
    <row r="488" spans="2:23" s="2" customFormat="1" ht="13" x14ac:dyDescent="0.15">
      <c r="B488" s="1"/>
      <c r="P488" s="1"/>
      <c r="Q488" s="1"/>
      <c r="R488" s="1"/>
      <c r="S488" s="1"/>
      <c r="T488" s="1"/>
      <c r="U488" s="1"/>
      <c r="V488" s="1"/>
      <c r="W488" s="1"/>
    </row>
    <row r="489" spans="2:23" s="2" customFormat="1" ht="13" x14ac:dyDescent="0.15">
      <c r="B489" s="1"/>
      <c r="P489" s="1"/>
      <c r="Q489" s="1"/>
      <c r="R489" s="1"/>
      <c r="S489" s="1"/>
      <c r="T489" s="1"/>
      <c r="U489" s="1"/>
      <c r="V489" s="1"/>
      <c r="W489" s="1"/>
    </row>
    <row r="490" spans="2:23" s="2" customFormat="1" ht="13" x14ac:dyDescent="0.15">
      <c r="B490" s="1"/>
      <c r="P490" s="1"/>
      <c r="Q490" s="1"/>
      <c r="R490" s="1"/>
      <c r="S490" s="1"/>
      <c r="T490" s="1"/>
      <c r="U490" s="1"/>
      <c r="V490" s="1"/>
      <c r="W490" s="1"/>
    </row>
    <row r="491" spans="2:23" s="2" customFormat="1" ht="13" x14ac:dyDescent="0.15">
      <c r="B491" s="1"/>
      <c r="P491" s="1"/>
      <c r="Q491" s="1"/>
      <c r="R491" s="1"/>
      <c r="S491" s="1"/>
      <c r="T491" s="1"/>
      <c r="U491" s="1"/>
      <c r="V491" s="1"/>
      <c r="W491" s="1"/>
    </row>
    <row r="492" spans="2:23" s="2" customFormat="1" ht="13" x14ac:dyDescent="0.15">
      <c r="B492" s="1"/>
      <c r="P492" s="1"/>
      <c r="Q492" s="1"/>
      <c r="R492" s="1"/>
      <c r="S492" s="1"/>
      <c r="T492" s="1"/>
      <c r="U492" s="1"/>
      <c r="V492" s="1"/>
      <c r="W492" s="1"/>
    </row>
    <row r="493" spans="2:23" s="2" customFormat="1" ht="13" x14ac:dyDescent="0.15">
      <c r="B493" s="1"/>
      <c r="P493" s="1"/>
      <c r="Q493" s="1"/>
      <c r="R493" s="1"/>
      <c r="S493" s="1"/>
      <c r="T493" s="1"/>
      <c r="U493" s="1"/>
      <c r="V493" s="1"/>
      <c r="W493" s="1"/>
    </row>
    <row r="494" spans="2:23" s="2" customFormat="1" ht="13" x14ac:dyDescent="0.15">
      <c r="B494" s="1"/>
      <c r="P494" s="1"/>
      <c r="Q494" s="1"/>
      <c r="R494" s="1"/>
      <c r="S494" s="1"/>
      <c r="T494" s="1"/>
      <c r="U494" s="1"/>
      <c r="V494" s="1"/>
      <c r="W494" s="1"/>
    </row>
    <row r="495" spans="2:23" s="2" customFormat="1" ht="13" x14ac:dyDescent="0.15">
      <c r="B495" s="1"/>
      <c r="P495" s="1"/>
      <c r="Q495" s="1"/>
      <c r="R495" s="1"/>
      <c r="S495" s="1"/>
      <c r="T495" s="1"/>
      <c r="U495" s="1"/>
      <c r="V495" s="1"/>
      <c r="W495" s="1"/>
    </row>
    <row r="496" spans="2:23" s="2" customFormat="1" ht="13" x14ac:dyDescent="0.15">
      <c r="B496" s="1"/>
      <c r="P496" s="1"/>
      <c r="Q496" s="1"/>
      <c r="R496" s="1"/>
      <c r="S496" s="1"/>
      <c r="T496" s="1"/>
      <c r="U496" s="1"/>
      <c r="V496" s="1"/>
      <c r="W496" s="1"/>
    </row>
    <row r="497" spans="2:23" s="2" customFormat="1" ht="13" x14ac:dyDescent="0.15">
      <c r="B497" s="1"/>
      <c r="P497" s="1"/>
      <c r="Q497" s="1"/>
      <c r="R497" s="1"/>
      <c r="S497" s="1"/>
      <c r="T497" s="1"/>
      <c r="U497" s="1"/>
      <c r="V497" s="1"/>
      <c r="W497" s="1"/>
    </row>
    <row r="498" spans="2:23" s="2" customFormat="1" ht="13" x14ac:dyDescent="0.15">
      <c r="B498" s="1"/>
      <c r="P498" s="1"/>
      <c r="Q498" s="1"/>
      <c r="R498" s="1"/>
      <c r="S498" s="1"/>
      <c r="T498" s="1"/>
      <c r="U498" s="1"/>
      <c r="V498" s="1"/>
      <c r="W498" s="1"/>
    </row>
    <row r="499" spans="2:23" s="2" customFormat="1" ht="13" x14ac:dyDescent="0.15">
      <c r="B499" s="1"/>
      <c r="P499" s="1"/>
      <c r="Q499" s="1"/>
      <c r="R499" s="1"/>
      <c r="S499" s="1"/>
      <c r="T499" s="1"/>
      <c r="U499" s="1"/>
      <c r="V499" s="1"/>
      <c r="W499" s="1"/>
    </row>
    <row r="500" spans="2:23" s="2" customFormat="1" ht="13" x14ac:dyDescent="0.15">
      <c r="B500" s="1"/>
      <c r="P500" s="1"/>
      <c r="Q500" s="1"/>
      <c r="R500" s="1"/>
      <c r="S500" s="1"/>
      <c r="T500" s="1"/>
      <c r="U500" s="1"/>
      <c r="V500" s="1"/>
      <c r="W500" s="1"/>
    </row>
    <row r="501" spans="2:23" s="2" customFormat="1" ht="13" x14ac:dyDescent="0.15">
      <c r="B501" s="1"/>
      <c r="P501" s="1"/>
      <c r="Q501" s="1"/>
      <c r="R501" s="1"/>
      <c r="S501" s="1"/>
      <c r="T501" s="1"/>
      <c r="U501" s="1"/>
      <c r="V501" s="1"/>
      <c r="W501" s="1"/>
    </row>
    <row r="502" spans="2:23" s="2" customFormat="1" ht="13" x14ac:dyDescent="0.15">
      <c r="B502" s="1"/>
      <c r="P502" s="1"/>
      <c r="Q502" s="1"/>
      <c r="R502" s="1"/>
      <c r="S502" s="1"/>
      <c r="T502" s="1"/>
      <c r="U502" s="1"/>
      <c r="V502" s="1"/>
      <c r="W502" s="1"/>
    </row>
    <row r="503" spans="2:23" s="2" customFormat="1" ht="13" x14ac:dyDescent="0.15">
      <c r="B503" s="1"/>
      <c r="P503" s="1"/>
      <c r="Q503" s="1"/>
      <c r="R503" s="1"/>
      <c r="S503" s="1"/>
      <c r="T503" s="1"/>
      <c r="U503" s="1"/>
      <c r="V503" s="1"/>
      <c r="W503" s="1"/>
    </row>
    <row r="504" spans="2:23" s="2" customFormat="1" ht="13" x14ac:dyDescent="0.15">
      <c r="B504" s="1"/>
      <c r="P504" s="1"/>
      <c r="Q504" s="1"/>
      <c r="R504" s="1"/>
      <c r="S504" s="1"/>
      <c r="T504" s="1"/>
      <c r="U504" s="1"/>
      <c r="V504" s="1"/>
      <c r="W504" s="1"/>
    </row>
    <row r="505" spans="2:23" s="2" customFormat="1" ht="13" x14ac:dyDescent="0.15">
      <c r="B505" s="1"/>
      <c r="P505" s="1"/>
      <c r="Q505" s="1"/>
      <c r="R505" s="1"/>
      <c r="S505" s="1"/>
      <c r="T505" s="1"/>
      <c r="U505" s="1"/>
      <c r="V505" s="1"/>
      <c r="W505" s="1"/>
    </row>
    <row r="506" spans="2:23" s="2" customFormat="1" ht="13" x14ac:dyDescent="0.15">
      <c r="B506" s="1"/>
      <c r="P506" s="1"/>
      <c r="Q506" s="1"/>
      <c r="R506" s="1"/>
      <c r="S506" s="1"/>
      <c r="T506" s="1"/>
      <c r="U506" s="1"/>
      <c r="V506" s="1"/>
      <c r="W506" s="1"/>
    </row>
    <row r="507" spans="2:23" s="2" customFormat="1" ht="13" x14ac:dyDescent="0.15">
      <c r="B507" s="1"/>
      <c r="P507" s="1"/>
      <c r="Q507" s="1"/>
      <c r="R507" s="1"/>
      <c r="S507" s="1"/>
      <c r="T507" s="1"/>
      <c r="U507" s="1"/>
      <c r="V507" s="1"/>
      <c r="W507" s="1"/>
    </row>
    <row r="508" spans="2:23" s="2" customFormat="1" ht="13" x14ac:dyDescent="0.15">
      <c r="B508" s="1"/>
      <c r="P508" s="1"/>
      <c r="Q508" s="1"/>
      <c r="R508" s="1"/>
      <c r="S508" s="1"/>
      <c r="T508" s="1"/>
      <c r="U508" s="1"/>
      <c r="V508" s="1"/>
      <c r="W508" s="1"/>
    </row>
    <row r="509" spans="2:23" s="2" customFormat="1" ht="13" x14ac:dyDescent="0.15">
      <c r="B509" s="1"/>
      <c r="P509" s="1"/>
      <c r="Q509" s="1"/>
      <c r="R509" s="1"/>
      <c r="S509" s="1"/>
      <c r="T509" s="1"/>
      <c r="U509" s="1"/>
      <c r="V509" s="1"/>
      <c r="W509" s="1"/>
    </row>
    <row r="510" spans="2:23" s="2" customFormat="1" ht="13" x14ac:dyDescent="0.15">
      <c r="B510" s="1"/>
      <c r="P510" s="1"/>
      <c r="Q510" s="1"/>
      <c r="R510" s="1"/>
      <c r="S510" s="1"/>
      <c r="T510" s="1"/>
      <c r="U510" s="1"/>
      <c r="V510" s="1"/>
      <c r="W510" s="1"/>
    </row>
    <row r="511" spans="2:23" s="2" customFormat="1" ht="13" x14ac:dyDescent="0.15">
      <c r="B511" s="1"/>
      <c r="P511" s="1"/>
      <c r="Q511" s="1"/>
      <c r="R511" s="1"/>
      <c r="S511" s="1"/>
      <c r="T511" s="1"/>
      <c r="U511" s="1"/>
      <c r="V511" s="1"/>
      <c r="W511" s="1"/>
    </row>
    <row r="512" spans="2:23" s="2" customFormat="1" ht="13" x14ac:dyDescent="0.15">
      <c r="B512" s="1"/>
      <c r="P512" s="1"/>
      <c r="Q512" s="1"/>
      <c r="R512" s="1"/>
      <c r="S512" s="1"/>
      <c r="T512" s="1"/>
      <c r="U512" s="1"/>
      <c r="V512" s="1"/>
      <c r="W512" s="1"/>
    </row>
    <row r="513" spans="2:23" s="2" customFormat="1" ht="13" x14ac:dyDescent="0.15">
      <c r="B513" s="1"/>
      <c r="P513" s="1"/>
      <c r="Q513" s="1"/>
      <c r="R513" s="1"/>
      <c r="S513" s="1"/>
      <c r="T513" s="1"/>
      <c r="U513" s="1"/>
      <c r="V513" s="1"/>
      <c r="W513" s="1"/>
    </row>
    <row r="514" spans="2:23" s="2" customFormat="1" ht="13" x14ac:dyDescent="0.15">
      <c r="B514" s="1"/>
      <c r="P514" s="1"/>
      <c r="Q514" s="1"/>
      <c r="R514" s="1"/>
      <c r="S514" s="1"/>
      <c r="T514" s="1"/>
      <c r="U514" s="1"/>
      <c r="V514" s="1"/>
      <c r="W514" s="1"/>
    </row>
    <row r="515" spans="2:23" s="2" customFormat="1" ht="13" x14ac:dyDescent="0.15">
      <c r="B515" s="1"/>
      <c r="P515" s="1"/>
      <c r="Q515" s="1"/>
      <c r="R515" s="1"/>
      <c r="S515" s="1"/>
      <c r="T515" s="1"/>
      <c r="U515" s="1"/>
      <c r="V515" s="1"/>
      <c r="W515" s="1"/>
    </row>
    <row r="516" spans="2:23" s="2" customFormat="1" ht="13" x14ac:dyDescent="0.15">
      <c r="B516" s="1"/>
      <c r="P516" s="1"/>
      <c r="Q516" s="1"/>
      <c r="R516" s="1"/>
      <c r="S516" s="1"/>
      <c r="T516" s="1"/>
      <c r="U516" s="1"/>
      <c r="V516" s="1"/>
      <c r="W516" s="1"/>
    </row>
    <row r="517" spans="2:23" s="2" customFormat="1" ht="13" x14ac:dyDescent="0.15">
      <c r="B517" s="1"/>
      <c r="P517" s="1"/>
      <c r="Q517" s="1"/>
      <c r="R517" s="1"/>
      <c r="S517" s="1"/>
      <c r="T517" s="1"/>
      <c r="U517" s="1"/>
      <c r="V517" s="1"/>
      <c r="W517" s="1"/>
    </row>
    <row r="518" spans="2:23" s="2" customFormat="1" ht="13" x14ac:dyDescent="0.15">
      <c r="B518" s="1"/>
      <c r="P518" s="1"/>
      <c r="Q518" s="1"/>
      <c r="R518" s="1"/>
      <c r="S518" s="1"/>
      <c r="T518" s="1"/>
      <c r="U518" s="1"/>
      <c r="V518" s="1"/>
      <c r="W518" s="1"/>
    </row>
    <row r="519" spans="2:23" s="2" customFormat="1" ht="13" x14ac:dyDescent="0.15">
      <c r="B519" s="1"/>
      <c r="P519" s="1"/>
      <c r="Q519" s="1"/>
      <c r="R519" s="1"/>
      <c r="S519" s="1"/>
      <c r="T519" s="1"/>
      <c r="U519" s="1"/>
      <c r="V519" s="1"/>
      <c r="W519" s="1"/>
    </row>
    <row r="520" spans="2:23" s="2" customFormat="1" ht="13" x14ac:dyDescent="0.15">
      <c r="B520" s="1"/>
      <c r="P520" s="1"/>
      <c r="Q520" s="1"/>
      <c r="R520" s="1"/>
      <c r="S520" s="1"/>
      <c r="T520" s="1"/>
      <c r="U520" s="1"/>
      <c r="V520" s="1"/>
      <c r="W520" s="1"/>
    </row>
    <row r="521" spans="2:23" s="2" customFormat="1" ht="13" x14ac:dyDescent="0.15">
      <c r="B521" s="1"/>
      <c r="P521" s="1"/>
      <c r="Q521" s="1"/>
      <c r="R521" s="1"/>
      <c r="S521" s="1"/>
      <c r="T521" s="1"/>
      <c r="U521" s="1"/>
      <c r="V521" s="1"/>
      <c r="W521" s="1"/>
    </row>
    <row r="522" spans="2:23" s="2" customFormat="1" ht="13" x14ac:dyDescent="0.15">
      <c r="B522" s="1"/>
      <c r="P522" s="1"/>
      <c r="Q522" s="1"/>
      <c r="R522" s="1"/>
      <c r="S522" s="1"/>
      <c r="T522" s="1"/>
      <c r="U522" s="1"/>
      <c r="V522" s="1"/>
      <c r="W522" s="1"/>
    </row>
    <row r="523" spans="2:23" s="2" customFormat="1" ht="13" x14ac:dyDescent="0.15">
      <c r="B523" s="1"/>
      <c r="P523" s="1"/>
      <c r="Q523" s="1"/>
      <c r="R523" s="1"/>
      <c r="S523" s="1"/>
      <c r="T523" s="1"/>
      <c r="U523" s="1"/>
      <c r="V523" s="1"/>
      <c r="W523" s="1"/>
    </row>
    <row r="524" spans="2:23" s="2" customFormat="1" ht="13" x14ac:dyDescent="0.15">
      <c r="B524" s="1"/>
      <c r="P524" s="1"/>
      <c r="Q524" s="1"/>
      <c r="R524" s="1"/>
      <c r="S524" s="1"/>
      <c r="T524" s="1"/>
      <c r="U524" s="1"/>
      <c r="V524" s="1"/>
      <c r="W524" s="1"/>
    </row>
    <row r="525" spans="2:23" s="2" customFormat="1" ht="13" x14ac:dyDescent="0.15">
      <c r="B525" s="1"/>
      <c r="P525" s="1"/>
      <c r="Q525" s="1"/>
      <c r="R525" s="1"/>
      <c r="S525" s="1"/>
      <c r="T525" s="1"/>
      <c r="U525" s="1"/>
      <c r="V525" s="1"/>
      <c r="W525" s="1"/>
    </row>
    <row r="526" spans="2:23" s="2" customFormat="1" ht="13" x14ac:dyDescent="0.15">
      <c r="B526" s="1"/>
      <c r="P526" s="1"/>
      <c r="Q526" s="1"/>
      <c r="R526" s="1"/>
      <c r="S526" s="1"/>
      <c r="T526" s="1"/>
      <c r="U526" s="1"/>
      <c r="V526" s="1"/>
      <c r="W526" s="1"/>
    </row>
    <row r="527" spans="2:23" s="2" customFormat="1" ht="13" x14ac:dyDescent="0.15">
      <c r="B527" s="1"/>
      <c r="P527" s="1"/>
      <c r="Q527" s="1"/>
      <c r="R527" s="1"/>
      <c r="S527" s="1"/>
      <c r="T527" s="1"/>
      <c r="U527" s="1"/>
      <c r="V527" s="1"/>
      <c r="W527" s="1"/>
    </row>
    <row r="528" spans="2:23" s="2" customFormat="1" ht="13" x14ac:dyDescent="0.15">
      <c r="B528" s="1"/>
      <c r="P528" s="1"/>
      <c r="Q528" s="1"/>
      <c r="R528" s="1"/>
      <c r="S528" s="1"/>
      <c r="T528" s="1"/>
      <c r="U528" s="1"/>
      <c r="V528" s="1"/>
      <c r="W528" s="1"/>
    </row>
    <row r="529" spans="2:23" s="2" customFormat="1" ht="13" x14ac:dyDescent="0.15">
      <c r="B529" s="1"/>
      <c r="P529" s="1"/>
      <c r="Q529" s="1"/>
      <c r="R529" s="1"/>
      <c r="S529" s="1"/>
      <c r="T529" s="1"/>
      <c r="U529" s="1"/>
      <c r="V529" s="1"/>
      <c r="W529" s="1"/>
    </row>
    <row r="530" spans="2:23" s="2" customFormat="1" ht="13" x14ac:dyDescent="0.15">
      <c r="B530" s="1"/>
      <c r="P530" s="1"/>
      <c r="Q530" s="1"/>
      <c r="R530" s="1"/>
      <c r="S530" s="1"/>
      <c r="T530" s="1"/>
      <c r="U530" s="1"/>
      <c r="V530" s="1"/>
      <c r="W530" s="1"/>
    </row>
    <row r="531" spans="2:23" s="2" customFormat="1" ht="13" x14ac:dyDescent="0.15">
      <c r="B531" s="1"/>
      <c r="P531" s="1"/>
      <c r="Q531" s="1"/>
      <c r="R531" s="1"/>
      <c r="S531" s="1"/>
      <c r="T531" s="1"/>
      <c r="U531" s="1"/>
      <c r="V531" s="1"/>
      <c r="W531" s="1"/>
    </row>
    <row r="532" spans="2:23" s="2" customFormat="1" ht="13" x14ac:dyDescent="0.15">
      <c r="B532" s="1"/>
      <c r="P532" s="1"/>
      <c r="Q532" s="1"/>
      <c r="R532" s="1"/>
      <c r="S532" s="1"/>
      <c r="T532" s="1"/>
      <c r="U532" s="1"/>
      <c r="V532" s="1"/>
      <c r="W532" s="1"/>
    </row>
    <row r="533" spans="2:23" s="2" customFormat="1" ht="13" x14ac:dyDescent="0.15">
      <c r="B533" s="1"/>
      <c r="P533" s="1"/>
      <c r="Q533" s="1"/>
      <c r="R533" s="1"/>
      <c r="S533" s="1"/>
      <c r="T533" s="1"/>
      <c r="U533" s="1"/>
      <c r="V533" s="1"/>
      <c r="W533" s="1"/>
    </row>
    <row r="534" spans="2:23" s="2" customFormat="1" ht="13" x14ac:dyDescent="0.15">
      <c r="B534" s="1"/>
      <c r="P534" s="1"/>
      <c r="Q534" s="1"/>
      <c r="R534" s="1"/>
      <c r="S534" s="1"/>
      <c r="T534" s="1"/>
      <c r="U534" s="1"/>
      <c r="V534" s="1"/>
      <c r="W534" s="1"/>
    </row>
    <row r="535" spans="2:23" s="2" customFormat="1" ht="13" x14ac:dyDescent="0.15">
      <c r="B535" s="1"/>
      <c r="P535" s="1"/>
      <c r="Q535" s="1"/>
      <c r="R535" s="1"/>
      <c r="S535" s="1"/>
      <c r="T535" s="1"/>
      <c r="U535" s="1"/>
      <c r="V535" s="1"/>
      <c r="W535" s="1"/>
    </row>
    <row r="536" spans="2:23" s="2" customFormat="1" ht="13" x14ac:dyDescent="0.15">
      <c r="B536" s="1"/>
      <c r="P536" s="1"/>
      <c r="Q536" s="1"/>
      <c r="R536" s="1"/>
      <c r="S536" s="1"/>
      <c r="T536" s="1"/>
      <c r="U536" s="1"/>
      <c r="V536" s="1"/>
      <c r="W536" s="1"/>
    </row>
    <row r="537" spans="2:23" s="2" customFormat="1" ht="13" x14ac:dyDescent="0.15">
      <c r="B537" s="1"/>
      <c r="P537" s="1"/>
      <c r="Q537" s="1"/>
      <c r="R537" s="1"/>
      <c r="S537" s="1"/>
      <c r="T537" s="1"/>
      <c r="U537" s="1"/>
      <c r="V537" s="1"/>
      <c r="W537" s="1"/>
    </row>
    <row r="538" spans="2:23" s="2" customFormat="1" ht="13" x14ac:dyDescent="0.15">
      <c r="B538" s="1"/>
      <c r="P538" s="1"/>
      <c r="Q538" s="1"/>
      <c r="R538" s="1"/>
      <c r="S538" s="1"/>
      <c r="T538" s="1"/>
      <c r="U538" s="1"/>
      <c r="V538" s="1"/>
      <c r="W538" s="1"/>
    </row>
    <row r="539" spans="2:23" s="2" customFormat="1" ht="13" x14ac:dyDescent="0.15">
      <c r="B539" s="1"/>
      <c r="P539" s="1"/>
      <c r="Q539" s="1"/>
      <c r="R539" s="1"/>
      <c r="S539" s="1"/>
      <c r="T539" s="1"/>
      <c r="U539" s="1"/>
      <c r="V539" s="1"/>
      <c r="W539" s="1"/>
    </row>
    <row r="540" spans="2:23" s="2" customFormat="1" ht="13" x14ac:dyDescent="0.15">
      <c r="B540" s="1"/>
      <c r="P540" s="1"/>
      <c r="Q540" s="1"/>
      <c r="R540" s="1"/>
      <c r="S540" s="1"/>
      <c r="T540" s="1"/>
      <c r="U540" s="1"/>
      <c r="V540" s="1"/>
      <c r="W540" s="1"/>
    </row>
    <row r="541" spans="2:23" s="2" customFormat="1" ht="13" x14ac:dyDescent="0.15">
      <c r="B541" s="1"/>
      <c r="P541" s="1"/>
      <c r="Q541" s="1"/>
      <c r="R541" s="1"/>
      <c r="S541" s="1"/>
      <c r="T541" s="1"/>
      <c r="U541" s="1"/>
      <c r="V541" s="1"/>
      <c r="W541" s="1"/>
    </row>
    <row r="542" spans="2:23" s="2" customFormat="1" ht="13" x14ac:dyDescent="0.15">
      <c r="B542" s="1"/>
      <c r="P542" s="1"/>
      <c r="Q542" s="1"/>
      <c r="R542" s="1"/>
      <c r="S542" s="1"/>
      <c r="T542" s="1"/>
      <c r="U542" s="1"/>
      <c r="V542" s="1"/>
      <c r="W542" s="1"/>
    </row>
    <row r="543" spans="2:23" s="2" customFormat="1" ht="13" x14ac:dyDescent="0.15">
      <c r="B543" s="1"/>
      <c r="P543" s="1"/>
      <c r="Q543" s="1"/>
      <c r="R543" s="1"/>
      <c r="S543" s="1"/>
      <c r="T543" s="1"/>
      <c r="U543" s="1"/>
      <c r="V543" s="1"/>
      <c r="W543" s="1"/>
    </row>
    <row r="544" spans="2:23" s="2" customFormat="1" ht="13" x14ac:dyDescent="0.15">
      <c r="B544" s="1"/>
      <c r="P544" s="1"/>
      <c r="Q544" s="1"/>
      <c r="R544" s="1"/>
      <c r="S544" s="1"/>
      <c r="T544" s="1"/>
      <c r="U544" s="1"/>
      <c r="V544" s="1"/>
      <c r="W544" s="1"/>
    </row>
    <row r="545" spans="2:23" s="2" customFormat="1" ht="13" x14ac:dyDescent="0.15">
      <c r="B545" s="1"/>
      <c r="P545" s="1"/>
      <c r="Q545" s="1"/>
      <c r="R545" s="1"/>
      <c r="S545" s="1"/>
      <c r="T545" s="1"/>
      <c r="U545" s="1"/>
      <c r="V545" s="1"/>
      <c r="W545" s="1"/>
    </row>
    <row r="546" spans="2:23" s="2" customFormat="1" ht="13" x14ac:dyDescent="0.15">
      <c r="B546" s="1"/>
      <c r="P546" s="1"/>
      <c r="Q546" s="1"/>
      <c r="R546" s="1"/>
      <c r="S546" s="1"/>
      <c r="T546" s="1"/>
      <c r="U546" s="1"/>
      <c r="V546" s="1"/>
      <c r="W546" s="1"/>
    </row>
    <row r="547" spans="2:23" s="2" customFormat="1" ht="13" x14ac:dyDescent="0.15">
      <c r="B547" s="1"/>
      <c r="P547" s="1"/>
      <c r="Q547" s="1"/>
      <c r="R547" s="1"/>
      <c r="S547" s="1"/>
      <c r="T547" s="1"/>
      <c r="U547" s="1"/>
      <c r="V547" s="1"/>
      <c r="W547" s="1"/>
    </row>
    <row r="548" spans="2:23" s="2" customFormat="1" ht="13" x14ac:dyDescent="0.15">
      <c r="B548" s="1"/>
      <c r="P548" s="1"/>
      <c r="Q548" s="1"/>
      <c r="R548" s="1"/>
      <c r="S548" s="1"/>
      <c r="T548" s="1"/>
      <c r="U548" s="1"/>
      <c r="V548" s="1"/>
      <c r="W548" s="1"/>
    </row>
    <row r="549" spans="2:23" s="2" customFormat="1" ht="13" x14ac:dyDescent="0.15">
      <c r="B549" s="1"/>
      <c r="P549" s="1"/>
      <c r="Q549" s="1"/>
      <c r="R549" s="1"/>
      <c r="S549" s="1"/>
      <c r="T549" s="1"/>
      <c r="U549" s="1"/>
      <c r="V549" s="1"/>
      <c r="W549" s="1"/>
    </row>
    <row r="550" spans="2:23" s="2" customFormat="1" ht="13" x14ac:dyDescent="0.15">
      <c r="B550" s="1"/>
      <c r="P550" s="1"/>
      <c r="Q550" s="1"/>
      <c r="R550" s="1"/>
      <c r="S550" s="1"/>
      <c r="T550" s="1"/>
      <c r="U550" s="1"/>
      <c r="V550" s="1"/>
      <c r="W550" s="1"/>
    </row>
    <row r="551" spans="2:23" s="2" customFormat="1" ht="13" x14ac:dyDescent="0.15">
      <c r="B551" s="1"/>
      <c r="P551" s="1"/>
      <c r="Q551" s="1"/>
      <c r="R551" s="1"/>
      <c r="S551" s="1"/>
      <c r="T551" s="1"/>
      <c r="U551" s="1"/>
      <c r="V551" s="1"/>
      <c r="W551" s="1"/>
    </row>
    <row r="552" spans="2:23" s="2" customFormat="1" ht="13" x14ac:dyDescent="0.15">
      <c r="B552" s="1"/>
      <c r="P552" s="1"/>
      <c r="Q552" s="1"/>
      <c r="R552" s="1"/>
      <c r="S552" s="1"/>
      <c r="T552" s="1"/>
      <c r="U552" s="1"/>
      <c r="V552" s="1"/>
      <c r="W552" s="1"/>
    </row>
    <row r="553" spans="2:23" s="2" customFormat="1" ht="13" x14ac:dyDescent="0.15">
      <c r="B553" s="1"/>
      <c r="P553" s="1"/>
      <c r="Q553" s="1"/>
      <c r="R553" s="1"/>
      <c r="S553" s="1"/>
      <c r="T553" s="1"/>
      <c r="U553" s="1"/>
      <c r="V553" s="1"/>
      <c r="W553" s="1"/>
    </row>
    <row r="554" spans="2:23" s="2" customFormat="1" ht="13" x14ac:dyDescent="0.15">
      <c r="B554" s="1"/>
      <c r="P554" s="1"/>
      <c r="Q554" s="1"/>
      <c r="R554" s="1"/>
      <c r="S554" s="1"/>
      <c r="T554" s="1"/>
      <c r="U554" s="1"/>
      <c r="V554" s="1"/>
      <c r="W554" s="1"/>
    </row>
    <row r="555" spans="2:23" s="2" customFormat="1" ht="13" x14ac:dyDescent="0.15">
      <c r="B555" s="1"/>
      <c r="P555" s="1"/>
      <c r="Q555" s="1"/>
      <c r="R555" s="1"/>
      <c r="S555" s="1"/>
      <c r="T555" s="1"/>
      <c r="U555" s="1"/>
      <c r="V555" s="1"/>
      <c r="W555" s="1"/>
    </row>
    <row r="556" spans="2:23" s="2" customFormat="1" ht="13" x14ac:dyDescent="0.15">
      <c r="B556" s="1"/>
      <c r="P556" s="1"/>
      <c r="Q556" s="1"/>
      <c r="R556" s="1"/>
      <c r="S556" s="1"/>
      <c r="T556" s="1"/>
      <c r="U556" s="1"/>
      <c r="V556" s="1"/>
      <c r="W556" s="1"/>
    </row>
    <row r="557" spans="2:23" s="2" customFormat="1" ht="13" x14ac:dyDescent="0.15">
      <c r="B557" s="1"/>
      <c r="P557" s="1"/>
      <c r="Q557" s="1"/>
      <c r="R557" s="1"/>
      <c r="S557" s="1"/>
      <c r="T557" s="1"/>
      <c r="U557" s="1"/>
      <c r="V557" s="1"/>
      <c r="W557" s="1"/>
    </row>
    <row r="558" spans="2:23" s="2" customFormat="1" ht="13" x14ac:dyDescent="0.15">
      <c r="B558" s="1"/>
      <c r="P558" s="1"/>
      <c r="Q558" s="1"/>
      <c r="R558" s="1"/>
      <c r="S558" s="1"/>
      <c r="T558" s="1"/>
      <c r="U558" s="1"/>
      <c r="V558" s="1"/>
      <c r="W558" s="1"/>
    </row>
    <row r="559" spans="2:23" s="2" customFormat="1" ht="13" x14ac:dyDescent="0.15">
      <c r="B559" s="1"/>
      <c r="P559" s="1"/>
      <c r="Q559" s="1"/>
      <c r="R559" s="1"/>
      <c r="S559" s="1"/>
      <c r="T559" s="1"/>
      <c r="U559" s="1"/>
      <c r="V559" s="1"/>
      <c r="W559" s="1"/>
    </row>
    <row r="560" spans="2:23" s="2" customFormat="1" ht="13" x14ac:dyDescent="0.15">
      <c r="B560" s="1"/>
      <c r="P560" s="1"/>
      <c r="Q560" s="1"/>
      <c r="R560" s="1"/>
      <c r="S560" s="1"/>
      <c r="T560" s="1"/>
      <c r="U560" s="1"/>
      <c r="V560" s="1"/>
      <c r="W560" s="1"/>
    </row>
    <row r="561" spans="2:23" s="2" customFormat="1" ht="13" x14ac:dyDescent="0.15">
      <c r="B561" s="1"/>
      <c r="P561" s="1"/>
      <c r="Q561" s="1"/>
      <c r="R561" s="1"/>
      <c r="S561" s="1"/>
      <c r="T561" s="1"/>
      <c r="U561" s="1"/>
      <c r="V561" s="1"/>
      <c r="W561" s="1"/>
    </row>
    <row r="562" spans="2:23" s="2" customFormat="1" ht="13" x14ac:dyDescent="0.15">
      <c r="B562" s="1"/>
      <c r="P562" s="1"/>
      <c r="Q562" s="1"/>
      <c r="R562" s="1"/>
      <c r="S562" s="1"/>
      <c r="T562" s="1"/>
      <c r="U562" s="1"/>
      <c r="V562" s="1"/>
      <c r="W562" s="1"/>
    </row>
    <row r="563" spans="2:23" s="2" customFormat="1" ht="13" x14ac:dyDescent="0.15">
      <c r="B563" s="1"/>
      <c r="P563" s="1"/>
      <c r="Q563" s="1"/>
      <c r="R563" s="1"/>
      <c r="S563" s="1"/>
      <c r="T563" s="1"/>
      <c r="U563" s="1"/>
      <c r="V563" s="1"/>
      <c r="W563" s="1"/>
    </row>
    <row r="564" spans="2:23" s="2" customFormat="1" ht="13" x14ac:dyDescent="0.15">
      <c r="B564" s="1"/>
      <c r="P564" s="1"/>
      <c r="Q564" s="1"/>
      <c r="R564" s="1"/>
      <c r="S564" s="1"/>
      <c r="T564" s="1"/>
      <c r="U564" s="1"/>
      <c r="V564" s="1"/>
      <c r="W564" s="1"/>
    </row>
    <row r="565" spans="2:23" s="2" customFormat="1" ht="13" x14ac:dyDescent="0.15">
      <c r="B565" s="1"/>
      <c r="P565" s="1"/>
      <c r="Q565" s="1"/>
      <c r="R565" s="1"/>
      <c r="S565" s="1"/>
      <c r="T565" s="1"/>
      <c r="U565" s="1"/>
      <c r="V565" s="1"/>
      <c r="W565" s="1"/>
    </row>
    <row r="566" spans="2:23" s="2" customFormat="1" ht="13" x14ac:dyDescent="0.15">
      <c r="B566" s="1"/>
      <c r="P566" s="1"/>
      <c r="Q566" s="1"/>
      <c r="R566" s="1"/>
      <c r="S566" s="1"/>
      <c r="T566" s="1"/>
      <c r="U566" s="1"/>
      <c r="V566" s="1"/>
      <c r="W566" s="1"/>
    </row>
    <row r="567" spans="2:23" s="2" customFormat="1" ht="13" x14ac:dyDescent="0.15">
      <c r="B567" s="1"/>
      <c r="P567" s="1"/>
      <c r="Q567" s="1"/>
      <c r="R567" s="1"/>
      <c r="S567" s="1"/>
      <c r="T567" s="1"/>
      <c r="U567" s="1"/>
      <c r="V567" s="1"/>
      <c r="W567" s="1"/>
    </row>
    <row r="568" spans="2:23" s="2" customFormat="1" ht="13" x14ac:dyDescent="0.15">
      <c r="B568" s="1"/>
      <c r="P568" s="1"/>
      <c r="Q568" s="1"/>
      <c r="R568" s="1"/>
      <c r="S568" s="1"/>
      <c r="T568" s="1"/>
      <c r="U568" s="1"/>
      <c r="V568" s="1"/>
      <c r="W568" s="1"/>
    </row>
    <row r="569" spans="2:23" s="2" customFormat="1" ht="13" x14ac:dyDescent="0.15">
      <c r="B569" s="1"/>
      <c r="P569" s="1"/>
      <c r="Q569" s="1"/>
      <c r="R569" s="1"/>
      <c r="S569" s="1"/>
      <c r="T569" s="1"/>
      <c r="U569" s="1"/>
      <c r="V569" s="1"/>
      <c r="W569" s="1"/>
    </row>
    <row r="570" spans="2:23" s="2" customFormat="1" ht="13" x14ac:dyDescent="0.15">
      <c r="B570" s="1"/>
      <c r="P570" s="1"/>
      <c r="Q570" s="1"/>
      <c r="R570" s="1"/>
      <c r="S570" s="1"/>
      <c r="T570" s="1"/>
      <c r="U570" s="1"/>
      <c r="V570" s="1"/>
      <c r="W570" s="1"/>
    </row>
    <row r="571" spans="2:23" s="2" customFormat="1" ht="13" x14ac:dyDescent="0.15">
      <c r="B571" s="1"/>
      <c r="P571" s="1"/>
      <c r="Q571" s="1"/>
      <c r="R571" s="1"/>
      <c r="S571" s="1"/>
      <c r="T571" s="1"/>
      <c r="U571" s="1"/>
      <c r="V571" s="1"/>
      <c r="W571" s="1"/>
    </row>
    <row r="572" spans="2:23" s="2" customFormat="1" ht="13" x14ac:dyDescent="0.15">
      <c r="B572" s="1"/>
      <c r="P572" s="1"/>
      <c r="Q572" s="1"/>
      <c r="R572" s="1"/>
      <c r="S572" s="1"/>
      <c r="T572" s="1"/>
      <c r="U572" s="1"/>
      <c r="V572" s="1"/>
      <c r="W572" s="1"/>
    </row>
    <row r="573" spans="2:23" s="2" customFormat="1" ht="13" x14ac:dyDescent="0.15">
      <c r="B573" s="1"/>
      <c r="P573" s="1"/>
      <c r="Q573" s="1"/>
      <c r="R573" s="1"/>
      <c r="S573" s="1"/>
      <c r="T573" s="1"/>
      <c r="U573" s="1"/>
      <c r="V573" s="1"/>
      <c r="W573" s="1"/>
    </row>
    <row r="574" spans="2:23" s="2" customFormat="1" ht="13" x14ac:dyDescent="0.15">
      <c r="B574" s="1"/>
      <c r="P574" s="1"/>
      <c r="Q574" s="1"/>
      <c r="R574" s="1"/>
      <c r="S574" s="1"/>
      <c r="T574" s="1"/>
      <c r="U574" s="1"/>
      <c r="V574" s="1"/>
      <c r="W574" s="1"/>
    </row>
    <row r="575" spans="2:23" s="2" customFormat="1" ht="13" x14ac:dyDescent="0.15">
      <c r="B575" s="1"/>
      <c r="P575" s="1"/>
      <c r="Q575" s="1"/>
      <c r="R575" s="1"/>
      <c r="S575" s="1"/>
      <c r="T575" s="1"/>
      <c r="U575" s="1"/>
      <c r="V575" s="1"/>
      <c r="W575" s="1"/>
    </row>
    <row r="576" spans="2:23" s="2" customFormat="1" ht="13" x14ac:dyDescent="0.15">
      <c r="B576" s="1"/>
      <c r="P576" s="1"/>
      <c r="Q576" s="1"/>
      <c r="R576" s="1"/>
      <c r="S576" s="1"/>
      <c r="T576" s="1"/>
      <c r="U576" s="1"/>
      <c r="V576" s="1"/>
      <c r="W576" s="1"/>
    </row>
    <row r="577" spans="2:23" s="2" customFormat="1" ht="13" x14ac:dyDescent="0.15">
      <c r="B577" s="1"/>
      <c r="P577" s="1"/>
      <c r="Q577" s="1"/>
      <c r="R577" s="1"/>
      <c r="S577" s="1"/>
      <c r="T577" s="1"/>
      <c r="U577" s="1"/>
      <c r="V577" s="1"/>
      <c r="W577" s="1"/>
    </row>
    <row r="578" spans="2:23" s="2" customFormat="1" ht="13" x14ac:dyDescent="0.15">
      <c r="B578" s="1"/>
      <c r="P578" s="1"/>
      <c r="Q578" s="1"/>
      <c r="R578" s="1"/>
      <c r="S578" s="1"/>
      <c r="T578" s="1"/>
      <c r="U578" s="1"/>
      <c r="V578" s="1"/>
      <c r="W578" s="1"/>
    </row>
    <row r="579" spans="2:23" s="2" customFormat="1" ht="13" x14ac:dyDescent="0.15">
      <c r="B579" s="1"/>
      <c r="P579" s="1"/>
      <c r="Q579" s="1"/>
      <c r="R579" s="1"/>
      <c r="S579" s="1"/>
      <c r="T579" s="1"/>
      <c r="U579" s="1"/>
      <c r="V579" s="1"/>
      <c r="W579" s="1"/>
    </row>
    <row r="580" spans="2:23" s="2" customFormat="1" ht="13" x14ac:dyDescent="0.15">
      <c r="B580" s="1"/>
      <c r="P580" s="1"/>
      <c r="Q580" s="1"/>
      <c r="R580" s="1"/>
      <c r="S580" s="1"/>
      <c r="T580" s="1"/>
      <c r="U580" s="1"/>
      <c r="V580" s="1"/>
      <c r="W580" s="1"/>
    </row>
    <row r="581" spans="2:23" s="2" customFormat="1" ht="13" x14ac:dyDescent="0.15">
      <c r="B581" s="1"/>
      <c r="P581" s="1"/>
      <c r="Q581" s="1"/>
      <c r="R581" s="1"/>
      <c r="S581" s="1"/>
      <c r="T581" s="1"/>
      <c r="U581" s="1"/>
      <c r="V581" s="1"/>
      <c r="W581" s="1"/>
    </row>
    <row r="582" spans="2:23" s="2" customFormat="1" ht="13" x14ac:dyDescent="0.15">
      <c r="B582" s="1"/>
      <c r="P582" s="1"/>
      <c r="Q582" s="1"/>
      <c r="R582" s="1"/>
      <c r="S582" s="1"/>
      <c r="T582" s="1"/>
      <c r="U582" s="1"/>
      <c r="V582" s="1"/>
      <c r="W582" s="1"/>
    </row>
    <row r="583" spans="2:23" s="2" customFormat="1" ht="13" x14ac:dyDescent="0.15">
      <c r="B583" s="1"/>
      <c r="P583" s="1"/>
      <c r="Q583" s="1"/>
      <c r="R583" s="1"/>
      <c r="S583" s="1"/>
      <c r="T583" s="1"/>
      <c r="U583" s="1"/>
      <c r="V583" s="1"/>
      <c r="W583" s="1"/>
    </row>
    <row r="584" spans="2:23" s="2" customFormat="1" ht="13" x14ac:dyDescent="0.15">
      <c r="B584" s="1"/>
      <c r="P584" s="1"/>
      <c r="Q584" s="1"/>
      <c r="R584" s="1"/>
      <c r="S584" s="1"/>
      <c r="T584" s="1"/>
      <c r="U584" s="1"/>
      <c r="V584" s="1"/>
      <c r="W584" s="1"/>
    </row>
    <row r="585" spans="2:23" s="2" customFormat="1" ht="13" x14ac:dyDescent="0.15">
      <c r="B585" s="1"/>
      <c r="P585" s="1"/>
      <c r="Q585" s="1"/>
      <c r="R585" s="1"/>
      <c r="S585" s="1"/>
      <c r="T585" s="1"/>
      <c r="U585" s="1"/>
      <c r="V585" s="1"/>
      <c r="W585" s="1"/>
    </row>
    <row r="586" spans="2:23" s="2" customFormat="1" ht="13" x14ac:dyDescent="0.15">
      <c r="B586" s="1"/>
      <c r="P586" s="1"/>
      <c r="Q586" s="1"/>
      <c r="R586" s="1"/>
      <c r="S586" s="1"/>
      <c r="T586" s="1"/>
      <c r="U586" s="1"/>
      <c r="V586" s="1"/>
      <c r="W586" s="1"/>
    </row>
    <row r="587" spans="2:23" s="2" customFormat="1" ht="13" x14ac:dyDescent="0.15">
      <c r="B587" s="1"/>
      <c r="P587" s="1"/>
      <c r="Q587" s="1"/>
      <c r="R587" s="1"/>
      <c r="S587" s="1"/>
      <c r="T587" s="1"/>
      <c r="U587" s="1"/>
      <c r="V587" s="1"/>
      <c r="W587" s="1"/>
    </row>
    <row r="588" spans="2:23" s="2" customFormat="1" ht="13" x14ac:dyDescent="0.15">
      <c r="B588" s="1"/>
      <c r="P588" s="1"/>
      <c r="Q588" s="1"/>
      <c r="R588" s="1"/>
      <c r="S588" s="1"/>
      <c r="T588" s="1"/>
      <c r="U588" s="1"/>
      <c r="V588" s="1"/>
      <c r="W588" s="1"/>
    </row>
    <row r="589" spans="2:23" s="2" customFormat="1" ht="13" x14ac:dyDescent="0.15">
      <c r="B589" s="1"/>
      <c r="P589" s="1"/>
      <c r="Q589" s="1"/>
      <c r="R589" s="1"/>
      <c r="S589" s="1"/>
      <c r="T589" s="1"/>
      <c r="U589" s="1"/>
      <c r="V589" s="1"/>
      <c r="W589" s="1"/>
    </row>
    <row r="590" spans="2:23" s="2" customFormat="1" ht="13" x14ac:dyDescent="0.15">
      <c r="B590" s="1"/>
      <c r="P590" s="1"/>
      <c r="Q590" s="1"/>
      <c r="R590" s="1"/>
      <c r="S590" s="1"/>
      <c r="T590" s="1"/>
      <c r="U590" s="1"/>
      <c r="V590" s="1"/>
      <c r="W590" s="1"/>
    </row>
    <row r="591" spans="2:23" s="2" customFormat="1" ht="13" x14ac:dyDescent="0.15">
      <c r="B591" s="1"/>
      <c r="P591" s="1"/>
      <c r="Q591" s="1"/>
      <c r="R591" s="1"/>
      <c r="S591" s="1"/>
      <c r="T591" s="1"/>
      <c r="U591" s="1"/>
      <c r="V591" s="1"/>
      <c r="W591" s="1"/>
    </row>
    <row r="592" spans="2:23" s="2" customFormat="1" ht="13" x14ac:dyDescent="0.15">
      <c r="B592" s="1"/>
      <c r="P592" s="1"/>
      <c r="Q592" s="1"/>
      <c r="R592" s="1"/>
      <c r="S592" s="1"/>
      <c r="T592" s="1"/>
      <c r="U592" s="1"/>
      <c r="V592" s="1"/>
      <c r="W592" s="1"/>
    </row>
    <row r="593" spans="2:23" s="2" customFormat="1" ht="13" x14ac:dyDescent="0.15">
      <c r="B593" s="1"/>
      <c r="P593" s="1"/>
      <c r="Q593" s="1"/>
      <c r="R593" s="1"/>
      <c r="S593" s="1"/>
      <c r="T593" s="1"/>
      <c r="U593" s="1"/>
      <c r="V593" s="1"/>
      <c r="W593" s="1"/>
    </row>
    <row r="594" spans="2:23" s="2" customFormat="1" ht="13" x14ac:dyDescent="0.15">
      <c r="B594" s="1"/>
      <c r="P594" s="1"/>
      <c r="Q594" s="1"/>
      <c r="R594" s="1"/>
      <c r="S594" s="1"/>
      <c r="T594" s="1"/>
      <c r="U594" s="1"/>
      <c r="V594" s="1"/>
      <c r="W594" s="1"/>
    </row>
    <row r="595" spans="2:23" s="2" customFormat="1" ht="13" x14ac:dyDescent="0.15">
      <c r="B595" s="1"/>
      <c r="P595" s="1"/>
      <c r="Q595" s="1"/>
      <c r="R595" s="1"/>
      <c r="S595" s="1"/>
      <c r="T595" s="1"/>
      <c r="U595" s="1"/>
      <c r="V595" s="1"/>
      <c r="W595" s="1"/>
    </row>
    <row r="596" spans="2:23" s="2" customFormat="1" ht="13" x14ac:dyDescent="0.15">
      <c r="B596" s="1"/>
      <c r="P596" s="1"/>
      <c r="Q596" s="1"/>
      <c r="R596" s="1"/>
      <c r="S596" s="1"/>
      <c r="T596" s="1"/>
      <c r="U596" s="1"/>
      <c r="V596" s="1"/>
      <c r="W596" s="1"/>
    </row>
    <row r="597" spans="2:23" s="2" customFormat="1" ht="13" x14ac:dyDescent="0.15">
      <c r="B597" s="1"/>
      <c r="P597" s="1"/>
      <c r="Q597" s="1"/>
      <c r="R597" s="1"/>
      <c r="S597" s="1"/>
      <c r="T597" s="1"/>
      <c r="U597" s="1"/>
      <c r="V597" s="1"/>
      <c r="W597" s="1"/>
    </row>
    <row r="598" spans="2:23" s="2" customFormat="1" ht="13" x14ac:dyDescent="0.15">
      <c r="B598" s="1"/>
      <c r="P598" s="1"/>
      <c r="Q598" s="1"/>
      <c r="R598" s="1"/>
      <c r="S598" s="1"/>
      <c r="T598" s="1"/>
      <c r="U598" s="1"/>
      <c r="V598" s="1"/>
      <c r="W598" s="1"/>
    </row>
    <row r="599" spans="2:23" s="2" customFormat="1" ht="13" x14ac:dyDescent="0.15">
      <c r="B599" s="1"/>
      <c r="P599" s="1"/>
      <c r="Q599" s="1"/>
      <c r="R599" s="1"/>
      <c r="S599" s="1"/>
      <c r="T599" s="1"/>
      <c r="U599" s="1"/>
      <c r="V599" s="1"/>
      <c r="W599" s="1"/>
    </row>
    <row r="600" spans="2:23" s="2" customFormat="1" ht="13" x14ac:dyDescent="0.15">
      <c r="B600" s="1"/>
      <c r="P600" s="1"/>
      <c r="Q600" s="1"/>
      <c r="R600" s="1"/>
      <c r="S600" s="1"/>
      <c r="T600" s="1"/>
      <c r="U600" s="1"/>
      <c r="V600" s="1"/>
      <c r="W600" s="1"/>
    </row>
    <row r="601" spans="2:23" s="2" customFormat="1" ht="13" x14ac:dyDescent="0.15">
      <c r="B601" s="1"/>
      <c r="P601" s="1"/>
      <c r="Q601" s="1"/>
      <c r="R601" s="1"/>
      <c r="S601" s="1"/>
      <c r="T601" s="1"/>
      <c r="U601" s="1"/>
      <c r="V601" s="1"/>
      <c r="W601" s="1"/>
    </row>
    <row r="602" spans="2:23" s="2" customFormat="1" ht="13" x14ac:dyDescent="0.15">
      <c r="B602" s="1"/>
      <c r="P602" s="1"/>
      <c r="Q602" s="1"/>
      <c r="R602" s="1"/>
      <c r="S602" s="1"/>
      <c r="T602" s="1"/>
      <c r="U602" s="1"/>
      <c r="V602" s="1"/>
      <c r="W602" s="1"/>
    </row>
    <row r="603" spans="2:23" s="2" customFormat="1" ht="13" x14ac:dyDescent="0.15">
      <c r="B603" s="1"/>
      <c r="P603" s="1"/>
      <c r="Q603" s="1"/>
      <c r="R603" s="1"/>
      <c r="S603" s="1"/>
      <c r="T603" s="1"/>
      <c r="U603" s="1"/>
      <c r="V603" s="1"/>
      <c r="W603" s="1"/>
    </row>
    <row r="604" spans="2:23" s="2" customFormat="1" ht="13" x14ac:dyDescent="0.15">
      <c r="B604" s="1"/>
      <c r="P604" s="1"/>
      <c r="Q604" s="1"/>
      <c r="R604" s="1"/>
      <c r="S604" s="1"/>
      <c r="T604" s="1"/>
      <c r="U604" s="1"/>
      <c r="V604" s="1"/>
      <c r="W604" s="1"/>
    </row>
    <row r="605" spans="2:23" s="2" customFormat="1" ht="13" x14ac:dyDescent="0.15">
      <c r="B605" s="1"/>
      <c r="P605" s="1"/>
      <c r="Q605" s="1"/>
      <c r="R605" s="1"/>
      <c r="S605" s="1"/>
      <c r="T605" s="1"/>
      <c r="U605" s="1"/>
      <c r="V605" s="1"/>
      <c r="W605" s="1"/>
    </row>
    <row r="606" spans="2:23" s="2" customFormat="1" ht="13" x14ac:dyDescent="0.15">
      <c r="B606" s="1"/>
      <c r="P606" s="1"/>
      <c r="Q606" s="1"/>
      <c r="R606" s="1"/>
      <c r="S606" s="1"/>
      <c r="T606" s="1"/>
      <c r="U606" s="1"/>
      <c r="V606" s="1"/>
      <c r="W606" s="1"/>
    </row>
    <row r="607" spans="2:23" s="2" customFormat="1" ht="13" x14ac:dyDescent="0.15">
      <c r="B607" s="1"/>
      <c r="P607" s="1"/>
      <c r="Q607" s="1"/>
      <c r="R607" s="1"/>
      <c r="S607" s="1"/>
      <c r="T607" s="1"/>
      <c r="U607" s="1"/>
      <c r="V607" s="1"/>
      <c r="W607" s="1"/>
    </row>
    <row r="608" spans="2:23" s="2" customFormat="1" ht="13" x14ac:dyDescent="0.15">
      <c r="B608" s="1"/>
      <c r="P608" s="1"/>
      <c r="Q608" s="1"/>
      <c r="R608" s="1"/>
      <c r="S608" s="1"/>
      <c r="T608" s="1"/>
      <c r="U608" s="1"/>
      <c r="V608" s="1"/>
      <c r="W608" s="1"/>
    </row>
    <row r="609" spans="2:23" s="2" customFormat="1" ht="13" x14ac:dyDescent="0.15">
      <c r="B609" s="1"/>
      <c r="P609" s="1"/>
      <c r="Q609" s="1"/>
      <c r="R609" s="1"/>
      <c r="S609" s="1"/>
      <c r="T609" s="1"/>
      <c r="U609" s="1"/>
      <c r="V609" s="1"/>
      <c r="W609" s="1"/>
    </row>
    <row r="610" spans="2:23" s="2" customFormat="1" ht="13" x14ac:dyDescent="0.15">
      <c r="B610" s="1"/>
      <c r="P610" s="1"/>
      <c r="Q610" s="1"/>
      <c r="R610" s="1"/>
      <c r="S610" s="1"/>
      <c r="T610" s="1"/>
      <c r="U610" s="1"/>
      <c r="V610" s="1"/>
      <c r="W610" s="1"/>
    </row>
    <row r="611" spans="2:23" s="2" customFormat="1" ht="13" x14ac:dyDescent="0.15">
      <c r="B611" s="1"/>
      <c r="P611" s="1"/>
      <c r="Q611" s="1"/>
      <c r="R611" s="1"/>
      <c r="S611" s="1"/>
      <c r="T611" s="1"/>
      <c r="U611" s="1"/>
      <c r="V611" s="1"/>
      <c r="W611" s="1"/>
    </row>
    <row r="612" spans="2:23" s="2" customFormat="1" ht="13" x14ac:dyDescent="0.15">
      <c r="B612" s="1"/>
      <c r="P612" s="1"/>
      <c r="Q612" s="1"/>
      <c r="R612" s="1"/>
      <c r="S612" s="1"/>
      <c r="T612" s="1"/>
      <c r="U612" s="1"/>
      <c r="V612" s="1"/>
      <c r="W612" s="1"/>
    </row>
    <row r="613" spans="2:23" s="2" customFormat="1" ht="13" x14ac:dyDescent="0.15">
      <c r="B613" s="1"/>
      <c r="P613" s="1"/>
      <c r="Q613" s="1"/>
      <c r="R613" s="1"/>
      <c r="S613" s="1"/>
      <c r="T613" s="1"/>
      <c r="U613" s="1"/>
      <c r="V613" s="1"/>
      <c r="W613" s="1"/>
    </row>
    <row r="614" spans="2:23" s="2" customFormat="1" ht="13" x14ac:dyDescent="0.15">
      <c r="B614" s="1"/>
      <c r="P614" s="1"/>
      <c r="Q614" s="1"/>
      <c r="R614" s="1"/>
      <c r="S614" s="1"/>
      <c r="T614" s="1"/>
      <c r="U614" s="1"/>
      <c r="V614" s="1"/>
      <c r="W614" s="1"/>
    </row>
    <row r="615" spans="2:23" s="2" customFormat="1" ht="13" x14ac:dyDescent="0.15">
      <c r="B615" s="1"/>
      <c r="P615" s="1"/>
      <c r="Q615" s="1"/>
      <c r="R615" s="1"/>
      <c r="S615" s="1"/>
      <c r="T615" s="1"/>
      <c r="U615" s="1"/>
      <c r="V615" s="1"/>
      <c r="W615" s="1"/>
    </row>
    <row r="616" spans="2:23" s="2" customFormat="1" ht="13" x14ac:dyDescent="0.15">
      <c r="B616" s="1"/>
      <c r="P616" s="1"/>
      <c r="Q616" s="1"/>
      <c r="R616" s="1"/>
      <c r="S616" s="1"/>
      <c r="T616" s="1"/>
      <c r="U616" s="1"/>
      <c r="V616" s="1"/>
      <c r="W616" s="1"/>
    </row>
    <row r="617" spans="2:23" s="2" customFormat="1" ht="13" x14ac:dyDescent="0.15">
      <c r="B617" s="1"/>
      <c r="P617" s="1"/>
      <c r="Q617" s="1"/>
      <c r="R617" s="1"/>
      <c r="S617" s="1"/>
      <c r="T617" s="1"/>
      <c r="U617" s="1"/>
      <c r="V617" s="1"/>
      <c r="W617" s="1"/>
    </row>
    <row r="618" spans="2:23" s="2" customFormat="1" ht="13" x14ac:dyDescent="0.15">
      <c r="B618" s="1"/>
      <c r="P618" s="1"/>
      <c r="Q618" s="1"/>
      <c r="R618" s="1"/>
      <c r="S618" s="1"/>
      <c r="T618" s="1"/>
      <c r="U618" s="1"/>
      <c r="V618" s="1"/>
      <c r="W618" s="1"/>
    </row>
    <row r="619" spans="2:23" s="2" customFormat="1" ht="13" x14ac:dyDescent="0.15">
      <c r="B619" s="1"/>
      <c r="P619" s="1"/>
      <c r="Q619" s="1"/>
      <c r="R619" s="1"/>
      <c r="S619" s="1"/>
      <c r="T619" s="1"/>
      <c r="U619" s="1"/>
      <c r="V619" s="1"/>
      <c r="W619" s="1"/>
    </row>
    <row r="620" spans="2:23" s="2" customFormat="1" ht="13" x14ac:dyDescent="0.15">
      <c r="B620" s="1"/>
      <c r="P620" s="1"/>
      <c r="Q620" s="1"/>
      <c r="R620" s="1"/>
      <c r="S620" s="1"/>
      <c r="T620" s="1"/>
      <c r="U620" s="1"/>
      <c r="V620" s="1"/>
      <c r="W620" s="1"/>
    </row>
    <row r="621" spans="2:23" s="2" customFormat="1" ht="13" x14ac:dyDescent="0.15">
      <c r="B621" s="1"/>
      <c r="P621" s="1"/>
      <c r="Q621" s="1"/>
      <c r="R621" s="1"/>
      <c r="S621" s="1"/>
      <c r="T621" s="1"/>
      <c r="U621" s="1"/>
      <c r="V621" s="1"/>
      <c r="W621" s="1"/>
    </row>
    <row r="622" spans="2:23" s="2" customFormat="1" ht="13" x14ac:dyDescent="0.15">
      <c r="B622" s="1"/>
      <c r="P622" s="1"/>
      <c r="Q622" s="1"/>
      <c r="R622" s="1"/>
      <c r="S622" s="1"/>
      <c r="T622" s="1"/>
      <c r="U622" s="1"/>
      <c r="V622" s="1"/>
      <c r="W622" s="1"/>
    </row>
    <row r="623" spans="2:23" s="2" customFormat="1" ht="13" x14ac:dyDescent="0.15">
      <c r="B623" s="1"/>
      <c r="P623" s="1"/>
      <c r="Q623" s="1"/>
      <c r="R623" s="1"/>
      <c r="S623" s="1"/>
      <c r="T623" s="1"/>
      <c r="U623" s="1"/>
      <c r="V623" s="1"/>
      <c r="W623" s="1"/>
    </row>
    <row r="624" spans="2:23" s="2" customFormat="1" ht="13" x14ac:dyDescent="0.15">
      <c r="B624" s="1"/>
      <c r="P624" s="1"/>
      <c r="Q624" s="1"/>
      <c r="R624" s="1"/>
      <c r="S624" s="1"/>
      <c r="T624" s="1"/>
      <c r="U624" s="1"/>
      <c r="V624" s="1"/>
      <c r="W624" s="1"/>
    </row>
    <row r="625" spans="2:23" s="2" customFormat="1" ht="13" x14ac:dyDescent="0.15">
      <c r="B625" s="1"/>
      <c r="P625" s="1"/>
      <c r="Q625" s="1"/>
      <c r="R625" s="1"/>
      <c r="S625" s="1"/>
      <c r="T625" s="1"/>
      <c r="U625" s="1"/>
      <c r="V625" s="1"/>
      <c r="W625" s="1"/>
    </row>
    <row r="626" spans="2:23" s="2" customFormat="1" ht="13" x14ac:dyDescent="0.15">
      <c r="B626" s="1"/>
      <c r="P626" s="1"/>
      <c r="Q626" s="1"/>
      <c r="R626" s="1"/>
      <c r="S626" s="1"/>
      <c r="T626" s="1"/>
      <c r="U626" s="1"/>
      <c r="V626" s="1"/>
      <c r="W626" s="1"/>
    </row>
    <row r="627" spans="2:23" s="2" customFormat="1" ht="13" x14ac:dyDescent="0.15">
      <c r="B627" s="1"/>
      <c r="P627" s="1"/>
      <c r="Q627" s="1"/>
      <c r="R627" s="1"/>
      <c r="S627" s="1"/>
      <c r="T627" s="1"/>
      <c r="U627" s="1"/>
      <c r="V627" s="1"/>
      <c r="W627" s="1"/>
    </row>
    <row r="628" spans="2:23" s="2" customFormat="1" ht="13" x14ac:dyDescent="0.15">
      <c r="B628" s="1"/>
      <c r="P628" s="1"/>
      <c r="Q628" s="1"/>
      <c r="R628" s="1"/>
      <c r="S628" s="1"/>
      <c r="T628" s="1"/>
      <c r="U628" s="1"/>
      <c r="V628" s="1"/>
      <c r="W628" s="1"/>
    </row>
    <row r="629" spans="2:23" s="2" customFormat="1" ht="13" x14ac:dyDescent="0.15">
      <c r="B629" s="1"/>
      <c r="P629" s="1"/>
      <c r="Q629" s="1"/>
      <c r="R629" s="1"/>
      <c r="S629" s="1"/>
      <c r="T629" s="1"/>
      <c r="U629" s="1"/>
      <c r="V629" s="1"/>
      <c r="W629" s="1"/>
    </row>
    <row r="630" spans="2:23" s="2" customFormat="1" ht="13" x14ac:dyDescent="0.15">
      <c r="B630" s="1"/>
      <c r="P630" s="1"/>
      <c r="Q630" s="1"/>
      <c r="R630" s="1"/>
      <c r="S630" s="1"/>
      <c r="T630" s="1"/>
      <c r="U630" s="1"/>
      <c r="V630" s="1"/>
      <c r="W630" s="1"/>
    </row>
    <row r="631" spans="2:23" s="2" customFormat="1" ht="13" x14ac:dyDescent="0.15">
      <c r="B631" s="1"/>
      <c r="P631" s="1"/>
      <c r="Q631" s="1"/>
      <c r="R631" s="1"/>
      <c r="S631" s="1"/>
      <c r="T631" s="1"/>
      <c r="U631" s="1"/>
      <c r="V631" s="1"/>
      <c r="W631" s="1"/>
    </row>
    <row r="632" spans="2:23" s="2" customFormat="1" ht="13" x14ac:dyDescent="0.15">
      <c r="B632" s="1"/>
      <c r="P632" s="1"/>
      <c r="Q632" s="1"/>
      <c r="R632" s="1"/>
      <c r="S632" s="1"/>
      <c r="T632" s="1"/>
      <c r="U632" s="1"/>
      <c r="V632" s="1"/>
      <c r="W632" s="1"/>
    </row>
    <row r="633" spans="2:23" s="2" customFormat="1" ht="13" x14ac:dyDescent="0.15">
      <c r="B633" s="1"/>
      <c r="P633" s="1"/>
      <c r="Q633" s="1"/>
      <c r="R633" s="1"/>
      <c r="S633" s="1"/>
      <c r="T633" s="1"/>
      <c r="U633" s="1"/>
      <c r="V633" s="1"/>
      <c r="W633" s="1"/>
    </row>
    <row r="634" spans="2:23" s="2" customFormat="1" ht="13" x14ac:dyDescent="0.15">
      <c r="B634" s="1"/>
      <c r="P634" s="1"/>
      <c r="Q634" s="1"/>
      <c r="R634" s="1"/>
      <c r="S634" s="1"/>
      <c r="T634" s="1"/>
      <c r="U634" s="1"/>
      <c r="V634" s="1"/>
      <c r="W634" s="1"/>
    </row>
    <row r="635" spans="2:23" s="2" customFormat="1" ht="13" x14ac:dyDescent="0.15">
      <c r="B635" s="1"/>
      <c r="P635" s="1"/>
      <c r="Q635" s="1"/>
      <c r="R635" s="1"/>
      <c r="S635" s="1"/>
      <c r="T635" s="1"/>
      <c r="U635" s="1"/>
      <c r="V635" s="1"/>
      <c r="W635" s="1"/>
    </row>
    <row r="636" spans="2:23" s="2" customFormat="1" ht="13" x14ac:dyDescent="0.15">
      <c r="B636" s="1"/>
      <c r="P636" s="1"/>
      <c r="Q636" s="1"/>
      <c r="R636" s="1"/>
      <c r="S636" s="1"/>
      <c r="T636" s="1"/>
      <c r="U636" s="1"/>
      <c r="V636" s="1"/>
      <c r="W636" s="1"/>
    </row>
    <row r="637" spans="2:23" s="2" customFormat="1" ht="13" x14ac:dyDescent="0.15">
      <c r="B637" s="1"/>
      <c r="P637" s="1"/>
      <c r="Q637" s="1"/>
      <c r="R637" s="1"/>
      <c r="S637" s="1"/>
      <c r="T637" s="1"/>
      <c r="U637" s="1"/>
      <c r="V637" s="1"/>
      <c r="W637" s="1"/>
    </row>
    <row r="638" spans="2:23" s="2" customFormat="1" ht="13" x14ac:dyDescent="0.15">
      <c r="B638" s="1"/>
      <c r="P638" s="1"/>
      <c r="Q638" s="1"/>
      <c r="R638" s="1"/>
      <c r="S638" s="1"/>
      <c r="T638" s="1"/>
      <c r="U638" s="1"/>
      <c r="V638" s="1"/>
      <c r="W638" s="1"/>
    </row>
    <row r="639" spans="2:23" s="2" customFormat="1" ht="13" x14ac:dyDescent="0.15">
      <c r="B639" s="1"/>
      <c r="P639" s="1"/>
      <c r="Q639" s="1"/>
      <c r="R639" s="1"/>
      <c r="S639" s="1"/>
      <c r="T639" s="1"/>
      <c r="U639" s="1"/>
      <c r="V639" s="1"/>
      <c r="W639" s="1"/>
    </row>
    <row r="640" spans="2:23" s="2" customFormat="1" ht="13" x14ac:dyDescent="0.15">
      <c r="B640" s="1"/>
      <c r="P640" s="1"/>
      <c r="Q640" s="1"/>
      <c r="R640" s="1"/>
      <c r="S640" s="1"/>
      <c r="T640" s="1"/>
      <c r="U640" s="1"/>
      <c r="V640" s="1"/>
      <c r="W640" s="1"/>
    </row>
    <row r="641" spans="2:23" s="2" customFormat="1" ht="13" x14ac:dyDescent="0.15">
      <c r="B641" s="1"/>
      <c r="P641" s="1"/>
      <c r="Q641" s="1"/>
      <c r="R641" s="1"/>
      <c r="S641" s="1"/>
      <c r="T641" s="1"/>
      <c r="U641" s="1"/>
      <c r="V641" s="1"/>
      <c r="W641" s="1"/>
    </row>
    <row r="642" spans="2:23" s="2" customFormat="1" ht="13" x14ac:dyDescent="0.15">
      <c r="B642" s="1"/>
      <c r="P642" s="1"/>
      <c r="Q642" s="1"/>
      <c r="R642" s="1"/>
      <c r="S642" s="1"/>
      <c r="T642" s="1"/>
      <c r="U642" s="1"/>
      <c r="V642" s="1"/>
      <c r="W642" s="1"/>
    </row>
    <row r="643" spans="2:23" s="2" customFormat="1" ht="13" x14ac:dyDescent="0.15">
      <c r="B643" s="1"/>
      <c r="P643" s="1"/>
      <c r="Q643" s="1"/>
      <c r="R643" s="1"/>
      <c r="S643" s="1"/>
      <c r="T643" s="1"/>
      <c r="U643" s="1"/>
      <c r="V643" s="1"/>
      <c r="W643" s="1"/>
    </row>
    <row r="644" spans="2:23" s="2" customFormat="1" ht="13" x14ac:dyDescent="0.15">
      <c r="B644" s="1"/>
      <c r="P644" s="1"/>
      <c r="Q644" s="1"/>
      <c r="R644" s="1"/>
      <c r="S644" s="1"/>
      <c r="T644" s="1"/>
      <c r="U644" s="1"/>
      <c r="V644" s="1"/>
      <c r="W644" s="1"/>
    </row>
    <row r="645" spans="2:23" s="2" customFormat="1" ht="13" x14ac:dyDescent="0.15">
      <c r="B645" s="1"/>
      <c r="P645" s="1"/>
      <c r="Q645" s="1"/>
      <c r="R645" s="1"/>
      <c r="S645" s="1"/>
      <c r="T645" s="1"/>
      <c r="U645" s="1"/>
      <c r="V645" s="1"/>
      <c r="W645" s="1"/>
    </row>
    <row r="646" spans="2:23" s="2" customFormat="1" ht="13" x14ac:dyDescent="0.15">
      <c r="B646" s="1"/>
      <c r="P646" s="1"/>
      <c r="Q646" s="1"/>
      <c r="R646" s="1"/>
      <c r="S646" s="1"/>
      <c r="T646" s="1"/>
      <c r="U646" s="1"/>
      <c r="V646" s="1"/>
      <c r="W646" s="1"/>
    </row>
    <row r="647" spans="2:23" s="2" customFormat="1" ht="13" x14ac:dyDescent="0.15">
      <c r="B647" s="1"/>
      <c r="P647" s="1"/>
      <c r="Q647" s="1"/>
      <c r="R647" s="1"/>
      <c r="S647" s="1"/>
      <c r="T647" s="1"/>
      <c r="U647" s="1"/>
      <c r="V647" s="1"/>
      <c r="W647" s="1"/>
    </row>
    <row r="648" spans="2:23" s="2" customFormat="1" ht="13" x14ac:dyDescent="0.15">
      <c r="B648" s="1"/>
      <c r="P648" s="1"/>
      <c r="Q648" s="1"/>
      <c r="R648" s="1"/>
      <c r="S648" s="1"/>
      <c r="T648" s="1"/>
      <c r="U648" s="1"/>
      <c r="V648" s="1"/>
      <c r="W648" s="1"/>
    </row>
    <row r="649" spans="2:23" s="2" customFormat="1" ht="13" x14ac:dyDescent="0.15">
      <c r="B649" s="1"/>
      <c r="P649" s="1"/>
      <c r="Q649" s="1"/>
      <c r="R649" s="1"/>
      <c r="S649" s="1"/>
      <c r="T649" s="1"/>
      <c r="U649" s="1"/>
      <c r="V649" s="1"/>
      <c r="W649" s="1"/>
    </row>
    <row r="650" spans="2:23" s="2" customFormat="1" ht="13" x14ac:dyDescent="0.15">
      <c r="B650" s="1"/>
      <c r="P650" s="1"/>
      <c r="Q650" s="1"/>
      <c r="R650" s="1"/>
      <c r="S650" s="1"/>
      <c r="T650" s="1"/>
      <c r="U650" s="1"/>
      <c r="V650" s="1"/>
      <c r="W650" s="1"/>
    </row>
    <row r="651" spans="2:23" s="2" customFormat="1" ht="13" x14ac:dyDescent="0.15">
      <c r="B651" s="1"/>
      <c r="P651" s="1"/>
      <c r="Q651" s="1"/>
      <c r="R651" s="1"/>
      <c r="S651" s="1"/>
      <c r="T651" s="1"/>
      <c r="U651" s="1"/>
      <c r="V651" s="1"/>
      <c r="W651" s="1"/>
    </row>
    <row r="652" spans="2:23" s="2" customFormat="1" ht="13" x14ac:dyDescent="0.15">
      <c r="B652" s="1"/>
      <c r="P652" s="1"/>
      <c r="Q652" s="1"/>
      <c r="R652" s="1"/>
      <c r="S652" s="1"/>
      <c r="T652" s="1"/>
      <c r="U652" s="1"/>
      <c r="V652" s="1"/>
      <c r="W652" s="1"/>
    </row>
    <row r="653" spans="2:23" s="2" customFormat="1" ht="13" x14ac:dyDescent="0.15">
      <c r="B653" s="1"/>
      <c r="P653" s="1"/>
      <c r="Q653" s="1"/>
      <c r="R653" s="1"/>
      <c r="S653" s="1"/>
      <c r="T653" s="1"/>
      <c r="U653" s="1"/>
      <c r="V653" s="1"/>
      <c r="W653" s="1"/>
    </row>
    <row r="654" spans="2:23" s="2" customFormat="1" ht="13" x14ac:dyDescent="0.15">
      <c r="B654" s="1"/>
      <c r="P654" s="1"/>
      <c r="Q654" s="1"/>
      <c r="R654" s="1"/>
      <c r="S654" s="1"/>
      <c r="T654" s="1"/>
      <c r="U654" s="1"/>
      <c r="V654" s="1"/>
      <c r="W654" s="1"/>
    </row>
    <row r="655" spans="2:23" s="2" customFormat="1" ht="13" x14ac:dyDescent="0.15">
      <c r="B655" s="1"/>
      <c r="P655" s="1"/>
      <c r="Q655" s="1"/>
      <c r="R655" s="1"/>
      <c r="S655" s="1"/>
      <c r="T655" s="1"/>
      <c r="U655" s="1"/>
      <c r="V655" s="1"/>
      <c r="W655" s="1"/>
    </row>
    <row r="656" spans="2:23" s="2" customFormat="1" ht="13" x14ac:dyDescent="0.15">
      <c r="B656" s="1"/>
      <c r="P656" s="1"/>
      <c r="Q656" s="1"/>
      <c r="R656" s="1"/>
      <c r="S656" s="1"/>
      <c r="T656" s="1"/>
      <c r="U656" s="1"/>
      <c r="V656" s="1"/>
      <c r="W656" s="1"/>
    </row>
    <row r="657" spans="2:23" s="2" customFormat="1" ht="13" x14ac:dyDescent="0.15">
      <c r="B657" s="1"/>
      <c r="P657" s="1"/>
      <c r="Q657" s="1"/>
      <c r="R657" s="1"/>
      <c r="S657" s="1"/>
      <c r="T657" s="1"/>
      <c r="U657" s="1"/>
      <c r="V657" s="1"/>
      <c r="W657" s="1"/>
    </row>
    <row r="658" spans="2:23" s="2" customFormat="1" ht="13" x14ac:dyDescent="0.15">
      <c r="B658" s="1"/>
      <c r="P658" s="1"/>
      <c r="Q658" s="1"/>
      <c r="R658" s="1"/>
      <c r="S658" s="1"/>
      <c r="T658" s="1"/>
      <c r="U658" s="1"/>
      <c r="V658" s="1"/>
      <c r="W658" s="1"/>
    </row>
    <row r="659" spans="2:23" s="2" customFormat="1" ht="13" x14ac:dyDescent="0.15">
      <c r="B659" s="1"/>
      <c r="P659" s="1"/>
      <c r="Q659" s="1"/>
      <c r="R659" s="1"/>
      <c r="S659" s="1"/>
      <c r="T659" s="1"/>
      <c r="U659" s="1"/>
      <c r="V659" s="1"/>
      <c r="W659" s="1"/>
    </row>
    <row r="660" spans="2:23" s="2" customFormat="1" ht="13" x14ac:dyDescent="0.15">
      <c r="B660" s="1"/>
      <c r="P660" s="1"/>
      <c r="Q660" s="1"/>
      <c r="R660" s="1"/>
      <c r="S660" s="1"/>
      <c r="T660" s="1"/>
      <c r="U660" s="1"/>
      <c r="V660" s="1"/>
      <c r="W660" s="1"/>
    </row>
    <row r="661" spans="2:23" s="2" customFormat="1" ht="13" x14ac:dyDescent="0.15">
      <c r="B661" s="1"/>
      <c r="P661" s="1"/>
      <c r="Q661" s="1"/>
      <c r="R661" s="1"/>
      <c r="S661" s="1"/>
      <c r="T661" s="1"/>
      <c r="U661" s="1"/>
      <c r="V661" s="1"/>
      <c r="W661" s="1"/>
    </row>
    <row r="662" spans="2:23" s="2" customFormat="1" ht="13" x14ac:dyDescent="0.15">
      <c r="B662" s="1"/>
      <c r="P662" s="1"/>
      <c r="Q662" s="1"/>
      <c r="R662" s="1"/>
      <c r="S662" s="1"/>
      <c r="T662" s="1"/>
      <c r="U662" s="1"/>
      <c r="V662" s="1"/>
      <c r="W662" s="1"/>
    </row>
    <row r="663" spans="2:23" s="2" customFormat="1" ht="13" x14ac:dyDescent="0.15">
      <c r="B663" s="1"/>
      <c r="P663" s="1"/>
      <c r="Q663" s="1"/>
      <c r="R663" s="1"/>
      <c r="S663" s="1"/>
      <c r="T663" s="1"/>
      <c r="U663" s="1"/>
      <c r="V663" s="1"/>
      <c r="W663" s="1"/>
    </row>
    <row r="664" spans="2:23" s="2" customFormat="1" ht="13" x14ac:dyDescent="0.15">
      <c r="B664" s="1"/>
      <c r="P664" s="1"/>
      <c r="Q664" s="1"/>
      <c r="R664" s="1"/>
      <c r="S664" s="1"/>
      <c r="T664" s="1"/>
      <c r="U664" s="1"/>
      <c r="V664" s="1"/>
      <c r="W664" s="1"/>
    </row>
    <row r="665" spans="2:23" s="2" customFormat="1" ht="13" x14ac:dyDescent="0.15">
      <c r="B665" s="1"/>
      <c r="P665" s="1"/>
      <c r="Q665" s="1"/>
      <c r="R665" s="1"/>
      <c r="S665" s="1"/>
      <c r="T665" s="1"/>
      <c r="U665" s="1"/>
      <c r="V665" s="1"/>
      <c r="W665" s="1"/>
    </row>
    <row r="666" spans="2:23" s="2" customFormat="1" ht="13" x14ac:dyDescent="0.15">
      <c r="B666" s="1"/>
      <c r="P666" s="1"/>
      <c r="Q666" s="1"/>
      <c r="R666" s="1"/>
      <c r="S666" s="1"/>
      <c r="T666" s="1"/>
      <c r="U666" s="1"/>
      <c r="V666" s="1"/>
      <c r="W666" s="1"/>
    </row>
    <row r="667" spans="2:23" s="2" customFormat="1" ht="13" x14ac:dyDescent="0.15">
      <c r="B667" s="1"/>
      <c r="P667" s="1"/>
      <c r="Q667" s="1"/>
      <c r="R667" s="1"/>
      <c r="S667" s="1"/>
      <c r="T667" s="1"/>
      <c r="U667" s="1"/>
      <c r="V667" s="1"/>
      <c r="W667" s="1"/>
    </row>
    <row r="668" spans="2:23" s="2" customFormat="1" ht="13" x14ac:dyDescent="0.15">
      <c r="B668" s="1"/>
      <c r="P668" s="1"/>
      <c r="Q668" s="1"/>
      <c r="R668" s="1"/>
      <c r="S668" s="1"/>
      <c r="T668" s="1"/>
      <c r="U668" s="1"/>
      <c r="V668" s="1"/>
      <c r="W668" s="1"/>
    </row>
    <row r="669" spans="2:23" s="2" customFormat="1" ht="13" x14ac:dyDescent="0.15">
      <c r="B669" s="1"/>
      <c r="P669" s="1"/>
      <c r="Q669" s="1"/>
      <c r="R669" s="1"/>
      <c r="S669" s="1"/>
      <c r="T669" s="1"/>
      <c r="U669" s="1"/>
      <c r="V669" s="1"/>
      <c r="W669" s="1"/>
    </row>
    <row r="670" spans="2:23" s="2" customFormat="1" ht="13" x14ac:dyDescent="0.15">
      <c r="B670" s="1"/>
      <c r="P670" s="1"/>
      <c r="Q670" s="1"/>
      <c r="R670" s="1"/>
      <c r="S670" s="1"/>
      <c r="T670" s="1"/>
      <c r="U670" s="1"/>
      <c r="V670" s="1"/>
      <c r="W670" s="1"/>
    </row>
    <row r="671" spans="2:23" s="2" customFormat="1" ht="13" x14ac:dyDescent="0.15">
      <c r="B671" s="1"/>
      <c r="P671" s="1"/>
      <c r="Q671" s="1"/>
      <c r="R671" s="1"/>
      <c r="S671" s="1"/>
      <c r="T671" s="1"/>
      <c r="U671" s="1"/>
      <c r="V671" s="1"/>
      <c r="W671" s="1"/>
    </row>
    <row r="672" spans="2:23" s="2" customFormat="1" ht="13" x14ac:dyDescent="0.15">
      <c r="B672" s="1"/>
      <c r="P672" s="1"/>
      <c r="Q672" s="1"/>
      <c r="R672" s="1"/>
      <c r="S672" s="1"/>
      <c r="T672" s="1"/>
      <c r="U672" s="1"/>
      <c r="V672" s="1"/>
      <c r="W672" s="1"/>
    </row>
    <row r="673" spans="2:23" s="2" customFormat="1" ht="13" x14ac:dyDescent="0.15">
      <c r="B673" s="1"/>
      <c r="P673" s="1"/>
      <c r="Q673" s="1"/>
      <c r="R673" s="1"/>
      <c r="S673" s="1"/>
      <c r="T673" s="1"/>
      <c r="U673" s="1"/>
      <c r="V673" s="1"/>
      <c r="W673" s="1"/>
    </row>
    <row r="674" spans="2:23" s="2" customFormat="1" ht="13" x14ac:dyDescent="0.15">
      <c r="B674" s="1"/>
      <c r="P674" s="1"/>
      <c r="Q674" s="1"/>
      <c r="R674" s="1"/>
      <c r="S674" s="1"/>
      <c r="T674" s="1"/>
      <c r="U674" s="1"/>
      <c r="V674" s="1"/>
      <c r="W674" s="1"/>
    </row>
    <row r="675" spans="2:23" s="2" customFormat="1" ht="13" x14ac:dyDescent="0.15">
      <c r="B675" s="1"/>
      <c r="P675" s="1"/>
      <c r="Q675" s="1"/>
      <c r="R675" s="1"/>
      <c r="S675" s="1"/>
      <c r="T675" s="1"/>
      <c r="U675" s="1"/>
      <c r="V675" s="1"/>
      <c r="W675" s="1"/>
    </row>
    <row r="676" spans="2:23" s="2" customFormat="1" ht="13" x14ac:dyDescent="0.15">
      <c r="B676" s="1"/>
      <c r="P676" s="1"/>
      <c r="Q676" s="1"/>
      <c r="R676" s="1"/>
      <c r="S676" s="1"/>
      <c r="T676" s="1"/>
      <c r="U676" s="1"/>
      <c r="V676" s="1"/>
      <c r="W676" s="1"/>
    </row>
    <row r="677" spans="2:23" s="2" customFormat="1" ht="13" x14ac:dyDescent="0.15">
      <c r="B677" s="1"/>
      <c r="P677" s="1"/>
      <c r="Q677" s="1"/>
      <c r="R677" s="1"/>
      <c r="S677" s="1"/>
      <c r="T677" s="1"/>
      <c r="U677" s="1"/>
      <c r="V677" s="1"/>
      <c r="W677" s="1"/>
    </row>
    <row r="678" spans="2:23" s="2" customFormat="1" ht="13" x14ac:dyDescent="0.15">
      <c r="B678" s="1"/>
      <c r="P678" s="1"/>
      <c r="Q678" s="1"/>
      <c r="R678" s="1"/>
      <c r="S678" s="1"/>
      <c r="T678" s="1"/>
      <c r="U678" s="1"/>
      <c r="V678" s="1"/>
      <c r="W678" s="1"/>
    </row>
    <row r="679" spans="2:23" s="2" customFormat="1" ht="13" x14ac:dyDescent="0.15">
      <c r="B679" s="1"/>
      <c r="P679" s="1"/>
      <c r="Q679" s="1"/>
      <c r="R679" s="1"/>
      <c r="S679" s="1"/>
      <c r="T679" s="1"/>
      <c r="U679" s="1"/>
      <c r="V679" s="1"/>
      <c r="W679" s="1"/>
    </row>
    <row r="680" spans="2:23" s="2" customFormat="1" ht="13" x14ac:dyDescent="0.15">
      <c r="B680" s="1"/>
      <c r="P680" s="1"/>
      <c r="Q680" s="1"/>
      <c r="R680" s="1"/>
      <c r="S680" s="1"/>
      <c r="T680" s="1"/>
      <c r="U680" s="1"/>
      <c r="V680" s="1"/>
      <c r="W680" s="1"/>
    </row>
    <row r="681" spans="2:23" s="2" customFormat="1" ht="13" x14ac:dyDescent="0.15">
      <c r="B681" s="1"/>
      <c r="P681" s="1"/>
      <c r="Q681" s="1"/>
      <c r="R681" s="1"/>
      <c r="S681" s="1"/>
      <c r="T681" s="1"/>
      <c r="U681" s="1"/>
      <c r="V681" s="1"/>
      <c r="W681" s="1"/>
    </row>
    <row r="682" spans="2:23" s="2" customFormat="1" ht="13" x14ac:dyDescent="0.15">
      <c r="B682" s="1"/>
      <c r="P682" s="1"/>
      <c r="Q682" s="1"/>
      <c r="R682" s="1"/>
      <c r="S682" s="1"/>
      <c r="T682" s="1"/>
      <c r="U682" s="1"/>
      <c r="V682" s="1"/>
      <c r="W682" s="1"/>
    </row>
    <row r="683" spans="2:23" s="2" customFormat="1" ht="13" x14ac:dyDescent="0.15">
      <c r="B683" s="1"/>
      <c r="P683" s="1"/>
      <c r="Q683" s="1"/>
      <c r="R683" s="1"/>
      <c r="S683" s="1"/>
      <c r="T683" s="1"/>
      <c r="U683" s="1"/>
      <c r="V683" s="1"/>
      <c r="W683" s="1"/>
    </row>
    <row r="684" spans="2:23" s="2" customFormat="1" ht="13" x14ac:dyDescent="0.15">
      <c r="B684" s="1"/>
      <c r="P684" s="1"/>
      <c r="Q684" s="1"/>
      <c r="R684" s="1"/>
      <c r="S684" s="1"/>
      <c r="T684" s="1"/>
      <c r="U684" s="1"/>
      <c r="V684" s="1"/>
      <c r="W684" s="1"/>
    </row>
    <row r="685" spans="2:23" s="2" customFormat="1" ht="13" x14ac:dyDescent="0.15">
      <c r="B685" s="1"/>
      <c r="P685" s="1"/>
      <c r="Q685" s="1"/>
      <c r="R685" s="1"/>
      <c r="S685" s="1"/>
      <c r="T685" s="1"/>
      <c r="U685" s="1"/>
      <c r="V685" s="1"/>
      <c r="W685" s="1"/>
    </row>
    <row r="686" spans="2:23" s="2" customFormat="1" ht="13" x14ac:dyDescent="0.15">
      <c r="B686" s="1"/>
      <c r="P686" s="1"/>
      <c r="Q686" s="1"/>
      <c r="R686" s="1"/>
      <c r="S686" s="1"/>
      <c r="T686" s="1"/>
      <c r="U686" s="1"/>
      <c r="V686" s="1"/>
      <c r="W686" s="1"/>
    </row>
    <row r="687" spans="2:23" s="2" customFormat="1" ht="13" x14ac:dyDescent="0.15">
      <c r="B687" s="1"/>
      <c r="P687" s="1"/>
      <c r="Q687" s="1"/>
      <c r="R687" s="1"/>
      <c r="S687" s="1"/>
      <c r="T687" s="1"/>
      <c r="U687" s="1"/>
      <c r="V687" s="1"/>
      <c r="W687" s="1"/>
    </row>
    <row r="688" spans="2:23" s="2" customFormat="1" ht="13" x14ac:dyDescent="0.15">
      <c r="B688" s="1"/>
      <c r="P688" s="1"/>
      <c r="Q688" s="1"/>
      <c r="R688" s="1"/>
      <c r="S688" s="1"/>
      <c r="T688" s="1"/>
      <c r="U688" s="1"/>
      <c r="V688" s="1"/>
      <c r="W688" s="1"/>
    </row>
    <row r="689" spans="2:23" s="2" customFormat="1" ht="13" x14ac:dyDescent="0.15">
      <c r="B689" s="1"/>
      <c r="P689" s="1"/>
      <c r="Q689" s="1"/>
      <c r="R689" s="1"/>
      <c r="S689" s="1"/>
      <c r="T689" s="1"/>
      <c r="U689" s="1"/>
      <c r="V689" s="1"/>
      <c r="W689" s="1"/>
    </row>
    <row r="690" spans="2:23" s="2" customFormat="1" ht="13" x14ac:dyDescent="0.15">
      <c r="B690" s="1"/>
      <c r="P690" s="1"/>
      <c r="Q690" s="1"/>
      <c r="R690" s="1"/>
      <c r="S690" s="1"/>
      <c r="T690" s="1"/>
      <c r="U690" s="1"/>
      <c r="V690" s="1"/>
      <c r="W690" s="1"/>
    </row>
    <row r="691" spans="2:23" s="2" customFormat="1" ht="13" x14ac:dyDescent="0.15">
      <c r="B691" s="1"/>
      <c r="P691" s="1"/>
      <c r="Q691" s="1"/>
      <c r="R691" s="1"/>
      <c r="S691" s="1"/>
      <c r="T691" s="1"/>
      <c r="U691" s="1"/>
      <c r="V691" s="1"/>
      <c r="W691" s="1"/>
    </row>
    <row r="692" spans="2:23" s="2" customFormat="1" ht="13" x14ac:dyDescent="0.15">
      <c r="B692" s="1"/>
      <c r="P692" s="1"/>
      <c r="Q692" s="1"/>
      <c r="R692" s="1"/>
      <c r="S692" s="1"/>
      <c r="T692" s="1"/>
      <c r="U692" s="1"/>
      <c r="V692" s="1"/>
      <c r="W692" s="1"/>
    </row>
    <row r="693" spans="2:23" s="2" customFormat="1" ht="13" x14ac:dyDescent="0.15">
      <c r="B693" s="1"/>
      <c r="P693" s="1"/>
      <c r="Q693" s="1"/>
      <c r="R693" s="1"/>
      <c r="S693" s="1"/>
      <c r="T693" s="1"/>
      <c r="U693" s="1"/>
      <c r="V693" s="1"/>
      <c r="W693" s="1"/>
    </row>
    <row r="694" spans="2:23" s="2" customFormat="1" ht="13" x14ac:dyDescent="0.15">
      <c r="B694" s="1"/>
      <c r="P694" s="1"/>
      <c r="Q694" s="1"/>
      <c r="R694" s="1"/>
      <c r="S694" s="1"/>
      <c r="T694" s="1"/>
      <c r="U694" s="1"/>
      <c r="V694" s="1"/>
      <c r="W694" s="1"/>
    </row>
    <row r="695" spans="2:23" s="2" customFormat="1" ht="13" x14ac:dyDescent="0.15">
      <c r="B695" s="1"/>
      <c r="P695" s="1"/>
      <c r="Q695" s="1"/>
      <c r="R695" s="1"/>
      <c r="S695" s="1"/>
      <c r="T695" s="1"/>
      <c r="U695" s="1"/>
      <c r="V695" s="1"/>
      <c r="W695" s="1"/>
    </row>
    <row r="696" spans="2:23" s="2" customFormat="1" ht="13" x14ac:dyDescent="0.15">
      <c r="B696" s="1"/>
      <c r="P696" s="1"/>
      <c r="Q696" s="1"/>
      <c r="R696" s="1"/>
      <c r="S696" s="1"/>
      <c r="T696" s="1"/>
      <c r="U696" s="1"/>
      <c r="V696" s="1"/>
      <c r="W696" s="1"/>
    </row>
    <row r="697" spans="2:23" s="2" customFormat="1" ht="13" x14ac:dyDescent="0.15">
      <c r="B697" s="1"/>
      <c r="P697" s="1"/>
      <c r="Q697" s="1"/>
      <c r="R697" s="1"/>
      <c r="S697" s="1"/>
      <c r="T697" s="1"/>
      <c r="U697" s="1"/>
      <c r="V697" s="1"/>
      <c r="W697" s="1"/>
    </row>
    <row r="698" spans="2:23" s="2" customFormat="1" ht="13" x14ac:dyDescent="0.15">
      <c r="B698" s="1"/>
      <c r="P698" s="1"/>
      <c r="Q698" s="1"/>
      <c r="R698" s="1"/>
      <c r="S698" s="1"/>
      <c r="T698" s="1"/>
      <c r="U698" s="1"/>
      <c r="V698" s="1"/>
      <c r="W698" s="1"/>
    </row>
    <row r="699" spans="2:23" s="2" customFormat="1" ht="13" x14ac:dyDescent="0.15">
      <c r="B699" s="1"/>
      <c r="P699" s="1"/>
      <c r="Q699" s="1"/>
      <c r="R699" s="1"/>
      <c r="S699" s="1"/>
      <c r="T699" s="1"/>
      <c r="U699" s="1"/>
      <c r="V699" s="1"/>
      <c r="W699" s="1"/>
    </row>
    <row r="700" spans="2:23" s="2" customFormat="1" ht="13" x14ac:dyDescent="0.15">
      <c r="B700" s="1"/>
      <c r="P700" s="1"/>
      <c r="Q700" s="1"/>
      <c r="R700" s="1"/>
      <c r="S700" s="1"/>
      <c r="T700" s="1"/>
      <c r="U700" s="1"/>
      <c r="V700" s="1"/>
      <c r="W700" s="1"/>
    </row>
    <row r="701" spans="2:23" s="2" customFormat="1" ht="13" x14ac:dyDescent="0.15">
      <c r="B701" s="1"/>
      <c r="P701" s="1"/>
      <c r="Q701" s="1"/>
      <c r="R701" s="1"/>
      <c r="S701" s="1"/>
      <c r="T701" s="1"/>
      <c r="U701" s="1"/>
      <c r="V701" s="1"/>
      <c r="W701" s="1"/>
    </row>
    <row r="702" spans="2:23" s="2" customFormat="1" ht="13" x14ac:dyDescent="0.15">
      <c r="B702" s="1"/>
      <c r="P702" s="1"/>
      <c r="Q702" s="1"/>
      <c r="R702" s="1"/>
      <c r="S702" s="1"/>
      <c r="T702" s="1"/>
      <c r="U702" s="1"/>
      <c r="V702" s="1"/>
      <c r="W702" s="1"/>
    </row>
    <row r="703" spans="2:23" s="2" customFormat="1" ht="13" x14ac:dyDescent="0.15">
      <c r="B703" s="1"/>
      <c r="P703" s="1"/>
      <c r="Q703" s="1"/>
      <c r="R703" s="1"/>
      <c r="S703" s="1"/>
      <c r="T703" s="1"/>
      <c r="U703" s="1"/>
      <c r="V703" s="1"/>
      <c r="W703" s="1"/>
    </row>
    <row r="704" spans="2:23" s="2" customFormat="1" ht="13" x14ac:dyDescent="0.15">
      <c r="B704" s="1"/>
      <c r="P704" s="1"/>
      <c r="Q704" s="1"/>
      <c r="R704" s="1"/>
      <c r="S704" s="1"/>
      <c r="T704" s="1"/>
      <c r="U704" s="1"/>
      <c r="V704" s="1"/>
      <c r="W704" s="1"/>
    </row>
    <row r="705" spans="2:23" s="2" customFormat="1" ht="13" x14ac:dyDescent="0.15">
      <c r="B705" s="1"/>
      <c r="P705" s="1"/>
      <c r="Q705" s="1"/>
      <c r="R705" s="1"/>
      <c r="S705" s="1"/>
      <c r="T705" s="1"/>
      <c r="U705" s="1"/>
      <c r="V705" s="1"/>
      <c r="W705" s="1"/>
    </row>
    <row r="706" spans="2:23" s="2" customFormat="1" ht="13" x14ac:dyDescent="0.15">
      <c r="B706" s="1"/>
      <c r="P706" s="1"/>
      <c r="Q706" s="1"/>
      <c r="R706" s="1"/>
      <c r="S706" s="1"/>
      <c r="T706" s="1"/>
      <c r="U706" s="1"/>
      <c r="V706" s="1"/>
      <c r="W706" s="1"/>
    </row>
    <row r="707" spans="2:23" s="2" customFormat="1" ht="13" x14ac:dyDescent="0.15">
      <c r="B707" s="1"/>
      <c r="P707" s="1"/>
      <c r="Q707" s="1"/>
      <c r="R707" s="1"/>
      <c r="S707" s="1"/>
      <c r="T707" s="1"/>
      <c r="U707" s="1"/>
      <c r="V707" s="1"/>
      <c r="W707" s="1"/>
    </row>
    <row r="708" spans="2:23" s="2" customFormat="1" ht="13" x14ac:dyDescent="0.15">
      <c r="B708" s="1"/>
      <c r="P708" s="1"/>
      <c r="Q708" s="1"/>
      <c r="R708" s="1"/>
      <c r="S708" s="1"/>
      <c r="T708" s="1"/>
      <c r="U708" s="1"/>
      <c r="V708" s="1"/>
      <c r="W708" s="1"/>
    </row>
    <row r="709" spans="2:23" s="2" customFormat="1" ht="13" x14ac:dyDescent="0.15">
      <c r="B709" s="1"/>
      <c r="P709" s="1"/>
      <c r="Q709" s="1"/>
      <c r="R709" s="1"/>
      <c r="S709" s="1"/>
      <c r="T709" s="1"/>
      <c r="U709" s="1"/>
      <c r="V709" s="1"/>
      <c r="W709" s="1"/>
    </row>
    <row r="710" spans="2:23" s="2" customFormat="1" ht="13" x14ac:dyDescent="0.15">
      <c r="B710" s="1"/>
      <c r="P710" s="1"/>
      <c r="Q710" s="1"/>
      <c r="R710" s="1"/>
      <c r="S710" s="1"/>
      <c r="T710" s="1"/>
      <c r="U710" s="1"/>
      <c r="V710" s="1"/>
      <c r="W710" s="1"/>
    </row>
    <row r="711" spans="2:23" s="2" customFormat="1" ht="13" x14ac:dyDescent="0.15">
      <c r="B711" s="1"/>
      <c r="P711" s="1"/>
      <c r="Q711" s="1"/>
      <c r="R711" s="1"/>
      <c r="S711" s="1"/>
      <c r="T711" s="1"/>
      <c r="U711" s="1"/>
      <c r="V711" s="1"/>
      <c r="W711" s="1"/>
    </row>
    <row r="712" spans="2:23" s="2" customFormat="1" ht="13" x14ac:dyDescent="0.15">
      <c r="B712" s="1"/>
      <c r="P712" s="1"/>
      <c r="Q712" s="1"/>
      <c r="R712" s="1"/>
      <c r="S712" s="1"/>
      <c r="T712" s="1"/>
      <c r="U712" s="1"/>
      <c r="V712" s="1"/>
      <c r="W712" s="1"/>
    </row>
    <row r="713" spans="2:23" s="2" customFormat="1" ht="13" x14ac:dyDescent="0.15">
      <c r="B713" s="1"/>
      <c r="P713" s="1"/>
      <c r="Q713" s="1"/>
      <c r="R713" s="1"/>
      <c r="S713" s="1"/>
      <c r="T713" s="1"/>
      <c r="U713" s="1"/>
      <c r="V713" s="1"/>
      <c r="W713" s="1"/>
    </row>
    <row r="714" spans="2:23" s="2" customFormat="1" ht="13" x14ac:dyDescent="0.15">
      <c r="B714" s="1"/>
      <c r="P714" s="1"/>
      <c r="Q714" s="1"/>
      <c r="R714" s="1"/>
      <c r="S714" s="1"/>
      <c r="T714" s="1"/>
      <c r="U714" s="1"/>
      <c r="V714" s="1"/>
      <c r="W714" s="1"/>
    </row>
    <row r="715" spans="2:23" s="2" customFormat="1" ht="13" x14ac:dyDescent="0.15">
      <c r="B715" s="1"/>
      <c r="P715" s="1"/>
      <c r="Q715" s="1"/>
      <c r="R715" s="1"/>
      <c r="S715" s="1"/>
      <c r="T715" s="1"/>
      <c r="U715" s="1"/>
      <c r="V715" s="1"/>
      <c r="W715" s="1"/>
    </row>
    <row r="716" spans="2:23" s="2" customFormat="1" ht="13" x14ac:dyDescent="0.15">
      <c r="B716" s="1"/>
      <c r="P716" s="1"/>
      <c r="Q716" s="1"/>
      <c r="R716" s="1"/>
      <c r="S716" s="1"/>
      <c r="T716" s="1"/>
      <c r="U716" s="1"/>
      <c r="V716" s="1"/>
      <c r="W716" s="1"/>
    </row>
    <row r="717" spans="2:23" s="2" customFormat="1" ht="13" x14ac:dyDescent="0.15">
      <c r="B717" s="1"/>
      <c r="P717" s="1"/>
      <c r="Q717" s="1"/>
      <c r="R717" s="1"/>
      <c r="S717" s="1"/>
      <c r="T717" s="1"/>
      <c r="U717" s="1"/>
      <c r="V717" s="1"/>
      <c r="W717" s="1"/>
    </row>
    <row r="718" spans="2:23" s="2" customFormat="1" ht="13" x14ac:dyDescent="0.15">
      <c r="B718" s="1"/>
      <c r="P718" s="1"/>
      <c r="Q718" s="1"/>
      <c r="R718" s="1"/>
      <c r="S718" s="1"/>
      <c r="T718" s="1"/>
      <c r="U718" s="1"/>
      <c r="V718" s="1"/>
      <c r="W718" s="1"/>
    </row>
    <row r="719" spans="2:23" s="2" customFormat="1" ht="13" x14ac:dyDescent="0.15">
      <c r="B719" s="1"/>
      <c r="P719" s="1"/>
      <c r="Q719" s="1"/>
      <c r="R719" s="1"/>
      <c r="S719" s="1"/>
      <c r="T719" s="1"/>
      <c r="U719" s="1"/>
      <c r="V719" s="1"/>
      <c r="W719" s="1"/>
    </row>
    <row r="720" spans="2:23" s="2" customFormat="1" ht="13" x14ac:dyDescent="0.15">
      <c r="B720" s="1"/>
      <c r="P720" s="1"/>
      <c r="Q720" s="1"/>
      <c r="R720" s="1"/>
      <c r="S720" s="1"/>
      <c r="T720" s="1"/>
      <c r="U720" s="1"/>
      <c r="V720" s="1"/>
      <c r="W720" s="1"/>
    </row>
    <row r="721" spans="2:23" s="2" customFormat="1" ht="13" x14ac:dyDescent="0.15">
      <c r="B721" s="1"/>
      <c r="P721" s="1"/>
      <c r="Q721" s="1"/>
      <c r="R721" s="1"/>
      <c r="S721" s="1"/>
      <c r="T721" s="1"/>
      <c r="U721" s="1"/>
      <c r="V721" s="1"/>
      <c r="W721" s="1"/>
    </row>
    <row r="722" spans="2:23" s="2" customFormat="1" ht="13" x14ac:dyDescent="0.15">
      <c r="B722" s="1"/>
      <c r="P722" s="1"/>
      <c r="Q722" s="1"/>
      <c r="R722" s="1"/>
      <c r="S722" s="1"/>
      <c r="T722" s="1"/>
      <c r="U722" s="1"/>
      <c r="V722" s="1"/>
      <c r="W722" s="1"/>
    </row>
    <row r="723" spans="2:23" s="2" customFormat="1" ht="13" x14ac:dyDescent="0.15">
      <c r="B723" s="1"/>
      <c r="P723" s="1"/>
      <c r="Q723" s="1"/>
      <c r="R723" s="1"/>
      <c r="S723" s="1"/>
      <c r="T723" s="1"/>
      <c r="U723" s="1"/>
      <c r="V723" s="1"/>
      <c r="W723" s="1"/>
    </row>
    <row r="724" spans="2:23" s="2" customFormat="1" ht="13" x14ac:dyDescent="0.15">
      <c r="B724" s="1"/>
      <c r="P724" s="1"/>
      <c r="Q724" s="1"/>
      <c r="R724" s="1"/>
      <c r="S724" s="1"/>
      <c r="T724" s="1"/>
      <c r="U724" s="1"/>
      <c r="V724" s="1"/>
      <c r="W724" s="1"/>
    </row>
    <row r="725" spans="2:23" s="2" customFormat="1" ht="13" x14ac:dyDescent="0.15">
      <c r="B725" s="1"/>
      <c r="P725" s="1"/>
      <c r="Q725" s="1"/>
      <c r="R725" s="1"/>
      <c r="S725" s="1"/>
      <c r="T725" s="1"/>
      <c r="U725" s="1"/>
      <c r="V725" s="1"/>
      <c r="W725" s="1"/>
    </row>
    <row r="726" spans="2:23" s="2" customFormat="1" ht="13" x14ac:dyDescent="0.15">
      <c r="B726" s="1"/>
      <c r="P726" s="1"/>
      <c r="Q726" s="1"/>
      <c r="R726" s="1"/>
      <c r="S726" s="1"/>
      <c r="T726" s="1"/>
      <c r="U726" s="1"/>
      <c r="V726" s="1"/>
      <c r="W726" s="1"/>
    </row>
    <row r="727" spans="2:23" s="2" customFormat="1" ht="13" x14ac:dyDescent="0.15">
      <c r="B727" s="1"/>
      <c r="P727" s="1"/>
      <c r="Q727" s="1"/>
      <c r="R727" s="1"/>
      <c r="S727" s="1"/>
      <c r="T727" s="1"/>
      <c r="U727" s="1"/>
      <c r="V727" s="1"/>
      <c r="W727" s="1"/>
    </row>
    <row r="728" spans="2:23" s="2" customFormat="1" ht="13" x14ac:dyDescent="0.15">
      <c r="B728" s="1"/>
      <c r="P728" s="1"/>
      <c r="Q728" s="1"/>
      <c r="R728" s="1"/>
      <c r="S728" s="1"/>
      <c r="T728" s="1"/>
      <c r="U728" s="1"/>
      <c r="V728" s="1"/>
      <c r="W728" s="1"/>
    </row>
    <row r="729" spans="2:23" s="2" customFormat="1" ht="13" x14ac:dyDescent="0.15">
      <c r="B729" s="1"/>
      <c r="P729" s="1"/>
      <c r="Q729" s="1"/>
      <c r="R729" s="1"/>
      <c r="S729" s="1"/>
      <c r="T729" s="1"/>
      <c r="U729" s="1"/>
      <c r="V729" s="1"/>
      <c r="W729" s="1"/>
    </row>
    <row r="730" spans="2:23" s="2" customFormat="1" ht="13" x14ac:dyDescent="0.15">
      <c r="B730" s="1"/>
      <c r="P730" s="1"/>
      <c r="Q730" s="1"/>
      <c r="R730" s="1"/>
      <c r="S730" s="1"/>
      <c r="T730" s="1"/>
      <c r="U730" s="1"/>
      <c r="V730" s="1"/>
      <c r="W730" s="1"/>
    </row>
    <row r="731" spans="2:23" s="2" customFormat="1" ht="13" x14ac:dyDescent="0.15">
      <c r="B731" s="1"/>
      <c r="P731" s="1"/>
      <c r="Q731" s="1"/>
      <c r="R731" s="1"/>
      <c r="S731" s="1"/>
      <c r="T731" s="1"/>
      <c r="U731" s="1"/>
      <c r="V731" s="1"/>
      <c r="W731" s="1"/>
    </row>
    <row r="732" spans="2:23" s="2" customFormat="1" ht="13" x14ac:dyDescent="0.15">
      <c r="B732" s="1"/>
      <c r="P732" s="1"/>
      <c r="Q732" s="1"/>
      <c r="R732" s="1"/>
      <c r="S732" s="1"/>
      <c r="T732" s="1"/>
      <c r="U732" s="1"/>
      <c r="V732" s="1"/>
      <c r="W732" s="1"/>
    </row>
    <row r="733" spans="2:23" s="2" customFormat="1" ht="13" x14ac:dyDescent="0.15">
      <c r="B733" s="1"/>
      <c r="P733" s="1"/>
      <c r="Q733" s="1"/>
      <c r="R733" s="1"/>
      <c r="S733" s="1"/>
      <c r="T733" s="1"/>
      <c r="U733" s="1"/>
      <c r="V733" s="1"/>
      <c r="W733" s="1"/>
    </row>
    <row r="734" spans="2:23" s="2" customFormat="1" ht="13" x14ac:dyDescent="0.15">
      <c r="B734" s="1"/>
      <c r="P734" s="1"/>
      <c r="Q734" s="1"/>
      <c r="R734" s="1"/>
      <c r="S734" s="1"/>
      <c r="T734" s="1"/>
      <c r="U734" s="1"/>
      <c r="V734" s="1"/>
      <c r="W734" s="1"/>
    </row>
    <row r="735" spans="2:23" s="2" customFormat="1" ht="13" x14ac:dyDescent="0.15">
      <c r="B735" s="1"/>
      <c r="P735" s="1"/>
      <c r="Q735" s="1"/>
      <c r="R735" s="1"/>
      <c r="S735" s="1"/>
      <c r="T735" s="1"/>
      <c r="U735" s="1"/>
      <c r="V735" s="1"/>
      <c r="W735" s="1"/>
    </row>
    <row r="736" spans="2:23" s="2" customFormat="1" ht="13" x14ac:dyDescent="0.15">
      <c r="B736" s="1"/>
      <c r="P736" s="1"/>
      <c r="Q736" s="1"/>
      <c r="R736" s="1"/>
      <c r="S736" s="1"/>
      <c r="T736" s="1"/>
      <c r="U736" s="1"/>
      <c r="V736" s="1"/>
      <c r="W736" s="1"/>
    </row>
    <row r="737" spans="2:23" s="2" customFormat="1" ht="13" x14ac:dyDescent="0.15">
      <c r="B737" s="1"/>
      <c r="P737" s="1"/>
      <c r="Q737" s="1"/>
      <c r="R737" s="1"/>
      <c r="S737" s="1"/>
      <c r="T737" s="1"/>
      <c r="U737" s="1"/>
      <c r="V737" s="1"/>
      <c r="W737" s="1"/>
    </row>
    <row r="738" spans="2:23" s="2" customFormat="1" ht="13" x14ac:dyDescent="0.15">
      <c r="B738" s="1"/>
      <c r="P738" s="1"/>
      <c r="Q738" s="1"/>
      <c r="R738" s="1"/>
      <c r="S738" s="1"/>
      <c r="T738" s="1"/>
      <c r="U738" s="1"/>
      <c r="V738" s="1"/>
      <c r="W738" s="1"/>
    </row>
    <row r="739" spans="2:23" s="2" customFormat="1" ht="13" x14ac:dyDescent="0.15">
      <c r="B739" s="1"/>
      <c r="P739" s="1"/>
      <c r="Q739" s="1"/>
      <c r="R739" s="1"/>
      <c r="S739" s="1"/>
      <c r="T739" s="1"/>
      <c r="U739" s="1"/>
      <c r="V739" s="1"/>
      <c r="W739" s="1"/>
    </row>
    <row r="740" spans="2:23" s="2" customFormat="1" ht="13" x14ac:dyDescent="0.15">
      <c r="B740" s="1"/>
      <c r="P740" s="1"/>
      <c r="Q740" s="1"/>
      <c r="R740" s="1"/>
      <c r="S740" s="1"/>
      <c r="T740" s="1"/>
      <c r="U740" s="1"/>
      <c r="V740" s="1"/>
      <c r="W740" s="1"/>
    </row>
    <row r="741" spans="2:23" s="2" customFormat="1" ht="13" x14ac:dyDescent="0.15">
      <c r="B741" s="1"/>
      <c r="P741" s="1"/>
      <c r="Q741" s="1"/>
      <c r="R741" s="1"/>
      <c r="S741" s="1"/>
      <c r="T741" s="1"/>
      <c r="U741" s="1"/>
      <c r="V741" s="1"/>
      <c r="W741" s="1"/>
    </row>
    <row r="742" spans="2:23" s="2" customFormat="1" ht="13" x14ac:dyDescent="0.15">
      <c r="B742" s="1"/>
      <c r="P742" s="1"/>
      <c r="Q742" s="1"/>
      <c r="R742" s="1"/>
      <c r="S742" s="1"/>
      <c r="T742" s="1"/>
      <c r="U742" s="1"/>
      <c r="V742" s="1"/>
      <c r="W742" s="1"/>
    </row>
    <row r="743" spans="2:23" s="2" customFormat="1" ht="13" x14ac:dyDescent="0.15">
      <c r="B743" s="1"/>
      <c r="P743" s="1"/>
      <c r="Q743" s="1"/>
      <c r="R743" s="1"/>
      <c r="S743" s="1"/>
      <c r="T743" s="1"/>
      <c r="U743" s="1"/>
      <c r="V743" s="1"/>
      <c r="W743" s="1"/>
    </row>
    <row r="744" spans="2:23" s="2" customFormat="1" ht="13" x14ac:dyDescent="0.15">
      <c r="B744" s="1"/>
      <c r="P744" s="1"/>
      <c r="Q744" s="1"/>
      <c r="R744" s="1"/>
      <c r="S744" s="1"/>
      <c r="T744" s="1"/>
      <c r="U744" s="1"/>
      <c r="V744" s="1"/>
      <c r="W744" s="1"/>
    </row>
  </sheetData>
  <sortState xmlns:xlrd2="http://schemas.microsoft.com/office/spreadsheetml/2017/richdata2" ref="A8:W22">
    <sortCondition descending="1" ref="W8:W22"/>
  </sortState>
  <mergeCells count="13">
    <mergeCell ref="S3:T5"/>
    <mergeCell ref="U3:V5"/>
    <mergeCell ref="A1:W1"/>
    <mergeCell ref="A3:B6"/>
    <mergeCell ref="C3:D5"/>
    <mergeCell ref="E3:F5"/>
    <mergeCell ref="G3:H5"/>
    <mergeCell ref="I3:J5"/>
    <mergeCell ref="K3:L5"/>
    <mergeCell ref="M3:N5"/>
    <mergeCell ref="O3:P5"/>
    <mergeCell ref="Q3:R5"/>
    <mergeCell ref="W3:W7"/>
  </mergeCells>
  <conditionalFormatting sqref="A9:A10 A8:B8 A11:B14 B15:B16 B20:B22 A15:A22 A23:B744">
    <cfRule type="expression" dxfId="14" priority="17">
      <formula>#REF!=""</formula>
    </cfRule>
  </conditionalFormatting>
  <conditionalFormatting sqref="A7:B7">
    <cfRule type="expression" dxfId="13" priority="16">
      <formula>#REF!=""</formula>
    </cfRule>
  </conditionalFormatting>
  <conditionalFormatting sqref="A9:A10 A7:B8 A11:B14 B15:B16 B20:B22 A15:A22 A23:B744">
    <cfRule type="expression" dxfId="12" priority="18">
      <formula>#REF!=""</formula>
    </cfRule>
  </conditionalFormatting>
  <conditionalFormatting sqref="B10">
    <cfRule type="expression" dxfId="11" priority="13">
      <formula>#REF!=""</formula>
    </cfRule>
  </conditionalFormatting>
  <conditionalFormatting sqref="B10">
    <cfRule type="expression" dxfId="10" priority="15">
      <formula>#REF!=""</formula>
    </cfRule>
  </conditionalFormatting>
  <conditionalFormatting sqref="B10">
    <cfRule type="expression" dxfId="9" priority="14">
      <formula>#REF!="CLASIFICACIÓN RELEVOS / SAILKAPEN ERRELEBOAN"</formula>
    </cfRule>
  </conditionalFormatting>
  <conditionalFormatting sqref="B9">
    <cfRule type="expression" dxfId="8" priority="12">
      <formula>#REF!=""</formula>
    </cfRule>
  </conditionalFormatting>
  <conditionalFormatting sqref="B9">
    <cfRule type="expression" dxfId="7" priority="11">
      <formula>#REF!="CLASIFICACIÓN RELEVOS / SAILKAPEN ERRELEBOAN"</formula>
    </cfRule>
  </conditionalFormatting>
  <conditionalFormatting sqref="B9">
    <cfRule type="expression" dxfId="6" priority="10">
      <formula>#REF!=""</formula>
    </cfRule>
  </conditionalFormatting>
  <conditionalFormatting sqref="B17:B19">
    <cfRule type="expression" dxfId="5" priority="4">
      <formula>#REF!=""</formula>
    </cfRule>
  </conditionalFormatting>
  <conditionalFormatting sqref="B17:B19">
    <cfRule type="expression" dxfId="4" priority="6">
      <formula>#REF!=""</formula>
    </cfRule>
  </conditionalFormatting>
  <conditionalFormatting sqref="B17:B19">
    <cfRule type="expression" dxfId="3" priority="5">
      <formula>#REF!="CLASIFICACIÓN RELEVOS / SAILKAPEN ERRELEBOAN"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FF"/>
    <outlinePr summaryBelow="0" summaryRight="0"/>
  </sheetPr>
  <dimension ref="A1:W731"/>
  <sheetViews>
    <sheetView topLeftCell="A4" zoomScale="85" zoomScaleNormal="85" workbookViewId="0">
      <selection activeCell="J29" sqref="J29"/>
    </sheetView>
  </sheetViews>
  <sheetFormatPr baseColWidth="10" defaultColWidth="15.1640625" defaultRowHeight="15" customHeight="1" x14ac:dyDescent="0.15"/>
  <cols>
    <col min="1" max="1" width="8.1640625" style="2" customWidth="1"/>
    <col min="2" max="2" width="28.5" style="1" customWidth="1"/>
    <col min="3" max="6" width="7.5" style="2" customWidth="1"/>
    <col min="7" max="7" width="8.6640625" style="2" customWidth="1"/>
    <col min="8" max="10" width="7.5" style="2" customWidth="1"/>
    <col min="11" max="11" width="8.33203125" style="2" customWidth="1"/>
    <col min="12" max="15" width="7.5" style="2" customWidth="1"/>
    <col min="16" max="23" width="7.5" style="1" customWidth="1"/>
    <col min="24" max="16384" width="15.1640625" style="1"/>
  </cols>
  <sheetData>
    <row r="1" spans="1:23" ht="21.75" customHeight="1" x14ac:dyDescent="0.2">
      <c r="A1" s="68" t="s">
        <v>374</v>
      </c>
      <c r="B1" s="69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70"/>
      <c r="Q1" s="70"/>
      <c r="R1" s="70"/>
      <c r="S1" s="70"/>
      <c r="T1" s="70"/>
      <c r="U1" s="70"/>
      <c r="V1" s="70"/>
      <c r="W1" s="70"/>
    </row>
    <row r="2" spans="1:23" ht="6.75" customHeight="1" x14ac:dyDescent="0.15"/>
    <row r="3" spans="1:23" ht="45" customHeight="1" x14ac:dyDescent="0.15">
      <c r="A3" s="75" t="s">
        <v>373</v>
      </c>
      <c r="B3" s="76"/>
      <c r="C3" s="43" t="s">
        <v>5</v>
      </c>
      <c r="D3" s="44"/>
      <c r="E3" s="43" t="s">
        <v>8</v>
      </c>
      <c r="F3" s="61"/>
      <c r="G3" s="43" t="s">
        <v>9</v>
      </c>
      <c r="H3" s="61"/>
      <c r="I3" s="43" t="s">
        <v>10</v>
      </c>
      <c r="J3" s="61"/>
      <c r="K3" s="43" t="s">
        <v>11</v>
      </c>
      <c r="L3" s="61"/>
      <c r="M3" s="43" t="s">
        <v>12</v>
      </c>
      <c r="N3" s="61"/>
      <c r="O3" s="43" t="s">
        <v>13</v>
      </c>
      <c r="P3" s="61"/>
      <c r="Q3" s="43" t="s">
        <v>14</v>
      </c>
      <c r="R3" s="61"/>
      <c r="S3" s="43" t="s">
        <v>389</v>
      </c>
      <c r="T3" s="61"/>
      <c r="U3" s="43" t="s">
        <v>15</v>
      </c>
      <c r="V3" s="61"/>
      <c r="W3" s="71" t="s">
        <v>4</v>
      </c>
    </row>
    <row r="4" spans="1:23" ht="15" customHeight="1" x14ac:dyDescent="0.15">
      <c r="A4" s="77"/>
      <c r="B4" s="78"/>
      <c r="C4" s="45"/>
      <c r="D4" s="46"/>
      <c r="E4" s="45"/>
      <c r="F4" s="62"/>
      <c r="G4" s="45"/>
      <c r="H4" s="62"/>
      <c r="I4" s="45"/>
      <c r="J4" s="62"/>
      <c r="K4" s="45"/>
      <c r="L4" s="62"/>
      <c r="M4" s="45"/>
      <c r="N4" s="62"/>
      <c r="O4" s="45"/>
      <c r="P4" s="62"/>
      <c r="Q4" s="45"/>
      <c r="R4" s="62"/>
      <c r="S4" s="45"/>
      <c r="T4" s="62"/>
      <c r="U4" s="45"/>
      <c r="V4" s="62"/>
      <c r="W4" s="72"/>
    </row>
    <row r="5" spans="1:23" ht="15" customHeight="1" x14ac:dyDescent="0.15">
      <c r="A5" s="79"/>
      <c r="B5" s="80"/>
      <c r="C5" s="47"/>
      <c r="D5" s="48"/>
      <c r="E5" s="47"/>
      <c r="F5" s="63"/>
      <c r="G5" s="47"/>
      <c r="H5" s="63"/>
      <c r="I5" s="47"/>
      <c r="J5" s="63"/>
      <c r="K5" s="47"/>
      <c r="L5" s="63"/>
      <c r="M5" s="47"/>
      <c r="N5" s="63"/>
      <c r="O5" s="47"/>
      <c r="P5" s="63"/>
      <c r="Q5" s="47"/>
      <c r="R5" s="63"/>
      <c r="S5" s="47"/>
      <c r="T5" s="63"/>
      <c r="U5" s="47"/>
      <c r="V5" s="63"/>
      <c r="W5" s="72"/>
    </row>
    <row r="6" spans="1:23" ht="56.25" customHeight="1" x14ac:dyDescent="0.15">
      <c r="A6" s="81"/>
      <c r="B6" s="82"/>
      <c r="C6" s="6">
        <v>44598</v>
      </c>
      <c r="D6" s="7" t="s">
        <v>113</v>
      </c>
      <c r="E6" s="8">
        <v>44605</v>
      </c>
      <c r="F6" s="7" t="s">
        <v>114</v>
      </c>
      <c r="G6" s="8">
        <v>44612</v>
      </c>
      <c r="H6" s="7" t="s">
        <v>114</v>
      </c>
      <c r="I6" s="8">
        <v>44618</v>
      </c>
      <c r="J6" s="7" t="s">
        <v>113</v>
      </c>
      <c r="K6" s="8">
        <v>44633</v>
      </c>
      <c r="L6" s="7" t="s">
        <v>114</v>
      </c>
      <c r="M6" s="8">
        <v>44639</v>
      </c>
      <c r="N6" s="7" t="s">
        <v>114</v>
      </c>
      <c r="O6" s="8">
        <v>44646</v>
      </c>
      <c r="P6" s="7" t="s">
        <v>113</v>
      </c>
      <c r="Q6" s="8">
        <v>44653</v>
      </c>
      <c r="R6" s="7" t="s">
        <v>113</v>
      </c>
      <c r="S6" s="8">
        <v>44660</v>
      </c>
      <c r="T6" s="7" t="s">
        <v>113</v>
      </c>
      <c r="U6" s="8">
        <v>44682</v>
      </c>
      <c r="V6" s="7" t="s">
        <v>114</v>
      </c>
      <c r="W6" s="73"/>
    </row>
    <row r="7" spans="1:23" ht="41.25" customHeight="1" x14ac:dyDescent="0.15">
      <c r="A7" s="4" t="s">
        <v>3</v>
      </c>
      <c r="B7" s="3" t="s">
        <v>2</v>
      </c>
      <c r="C7" s="7" t="s">
        <v>16</v>
      </c>
      <c r="D7" s="7" t="s">
        <v>17</v>
      </c>
      <c r="E7" s="7" t="s">
        <v>16</v>
      </c>
      <c r="F7" s="7" t="s">
        <v>17</v>
      </c>
      <c r="G7" s="7" t="s">
        <v>16</v>
      </c>
      <c r="H7" s="7" t="s">
        <v>17</v>
      </c>
      <c r="I7" s="7" t="s">
        <v>16</v>
      </c>
      <c r="J7" s="7" t="s">
        <v>17</v>
      </c>
      <c r="K7" s="7" t="s">
        <v>16</v>
      </c>
      <c r="L7" s="7" t="s">
        <v>17</v>
      </c>
      <c r="M7" s="7" t="s">
        <v>16</v>
      </c>
      <c r="N7" s="7" t="s">
        <v>17</v>
      </c>
      <c r="O7" s="7" t="s">
        <v>16</v>
      </c>
      <c r="P7" s="7" t="s">
        <v>17</v>
      </c>
      <c r="Q7" s="7" t="s">
        <v>16</v>
      </c>
      <c r="R7" s="7" t="s">
        <v>17</v>
      </c>
      <c r="S7" s="7" t="s">
        <v>16</v>
      </c>
      <c r="T7" s="7" t="s">
        <v>17</v>
      </c>
      <c r="U7" s="7" t="s">
        <v>16</v>
      </c>
      <c r="V7" s="7" t="s">
        <v>17</v>
      </c>
      <c r="W7" s="74"/>
    </row>
    <row r="8" spans="1:23" ht="15" customHeight="1" x14ac:dyDescent="0.15">
      <c r="A8" s="21">
        <v>1</v>
      </c>
      <c r="B8" s="28" t="s">
        <v>18</v>
      </c>
      <c r="C8" s="22"/>
      <c r="D8" s="23"/>
      <c r="E8" s="24">
        <v>0.17129629629629628</v>
      </c>
      <c r="F8" s="23">
        <v>300</v>
      </c>
      <c r="G8" s="24">
        <v>0.17893518518518517</v>
      </c>
      <c r="H8" s="23">
        <v>300</v>
      </c>
      <c r="I8" s="24">
        <v>0.18925925925925924</v>
      </c>
      <c r="J8" s="23">
        <v>350</v>
      </c>
      <c r="K8" s="24">
        <v>0.15026620370370369</v>
      </c>
      <c r="L8" s="23">
        <v>295.00885773704073</v>
      </c>
      <c r="M8" s="25"/>
      <c r="N8" s="23"/>
      <c r="O8" s="24">
        <v>0.27796296296296291</v>
      </c>
      <c r="P8" s="26">
        <v>350</v>
      </c>
      <c r="Q8" s="21"/>
      <c r="R8" s="26"/>
      <c r="S8" s="21"/>
      <c r="T8" s="26"/>
      <c r="U8" s="27">
        <v>0.21827546296296296</v>
      </c>
      <c r="V8" s="26">
        <v>300</v>
      </c>
      <c r="W8" s="26">
        <f>(D8+F8+H8+J8+N8+P8+R8+T8)</f>
        <v>1300</v>
      </c>
    </row>
    <row r="9" spans="1:23" ht="15" customHeight="1" x14ac:dyDescent="0.15">
      <c r="A9" s="21">
        <v>2</v>
      </c>
      <c r="B9" s="29" t="s">
        <v>23</v>
      </c>
      <c r="C9" s="22"/>
      <c r="D9" s="23"/>
      <c r="E9" s="25"/>
      <c r="F9" s="23"/>
      <c r="G9" s="25"/>
      <c r="H9" s="23"/>
      <c r="I9" s="25"/>
      <c r="J9" s="23"/>
      <c r="K9" s="24">
        <v>0.14776620370370369</v>
      </c>
      <c r="L9" s="23">
        <v>300</v>
      </c>
      <c r="M9" s="24">
        <v>0.17344907407407409</v>
      </c>
      <c r="N9" s="23">
        <v>300</v>
      </c>
      <c r="O9" s="25"/>
      <c r="P9" s="26"/>
      <c r="Q9" s="27">
        <v>6.368055555555556E-2</v>
      </c>
      <c r="R9" s="26">
        <v>350</v>
      </c>
      <c r="S9" s="21"/>
      <c r="T9" s="26"/>
      <c r="U9" s="21"/>
      <c r="V9" s="26"/>
      <c r="W9" s="26">
        <f t="shared" ref="W9:W11" si="0">(D9+F9+H9+J9+L9+N9+P9+R9+T9+V9)</f>
        <v>950</v>
      </c>
    </row>
    <row r="10" spans="1:23" ht="15" customHeight="1" x14ac:dyDescent="0.15">
      <c r="A10" s="21">
        <v>3</v>
      </c>
      <c r="B10" s="30" t="s">
        <v>26</v>
      </c>
      <c r="C10" s="22"/>
      <c r="D10" s="23"/>
      <c r="E10" s="25"/>
      <c r="F10" s="23"/>
      <c r="G10" s="25"/>
      <c r="H10" s="23"/>
      <c r="I10" s="25"/>
      <c r="J10" s="23"/>
      <c r="K10" s="24"/>
      <c r="L10" s="23"/>
      <c r="M10" s="25"/>
      <c r="N10" s="23"/>
      <c r="O10" s="25"/>
      <c r="P10" s="26"/>
      <c r="Q10" s="27">
        <v>7.570601851851852E-2</v>
      </c>
      <c r="R10" s="26">
        <v>294.40452530194159</v>
      </c>
      <c r="S10" s="21"/>
      <c r="T10" s="26"/>
      <c r="U10" s="21"/>
      <c r="V10" s="26"/>
      <c r="W10" s="26">
        <f>(D10+F10+H10+J10+L10+N10+P10+R10+T10+V10)</f>
        <v>294.40452530194159</v>
      </c>
    </row>
    <row r="11" spans="1:23" ht="15" customHeight="1" x14ac:dyDescent="0.15">
      <c r="A11" s="21">
        <v>4</v>
      </c>
      <c r="B11" s="29" t="s">
        <v>274</v>
      </c>
      <c r="C11" s="22"/>
      <c r="D11" s="23"/>
      <c r="E11" s="25"/>
      <c r="F11" s="23"/>
      <c r="G11" s="25"/>
      <c r="H11" s="23"/>
      <c r="I11" s="25"/>
      <c r="J11" s="23"/>
      <c r="K11" s="24">
        <v>0.15990740740740741</v>
      </c>
      <c r="L11" s="23">
        <v>277.2220613781123</v>
      </c>
      <c r="M11" s="25"/>
      <c r="N11" s="23"/>
      <c r="O11" s="25"/>
      <c r="P11" s="26"/>
      <c r="Q11" s="21"/>
      <c r="R11" s="26"/>
      <c r="S11" s="21"/>
      <c r="T11" s="26"/>
      <c r="U11" s="21"/>
      <c r="V11" s="26"/>
      <c r="W11" s="26">
        <f t="shared" si="0"/>
        <v>277.2220613781123</v>
      </c>
    </row>
    <row r="12" spans="1:23" s="2" customFormat="1" ht="13" x14ac:dyDescent="0.15">
      <c r="B12" s="1"/>
      <c r="P12" s="1"/>
      <c r="Q12" s="1"/>
      <c r="R12" s="1"/>
      <c r="S12" s="1"/>
      <c r="T12" s="1"/>
      <c r="U12" s="1"/>
      <c r="V12" s="1"/>
      <c r="W12" s="1"/>
    </row>
    <row r="13" spans="1:23" s="2" customFormat="1" ht="13" x14ac:dyDescent="0.15">
      <c r="B13" s="1"/>
      <c r="P13" s="1"/>
      <c r="Q13" s="1"/>
      <c r="R13" s="1"/>
      <c r="S13" s="1"/>
      <c r="T13" s="1"/>
      <c r="U13" s="1"/>
      <c r="V13" s="1"/>
      <c r="W13" s="1"/>
    </row>
    <row r="14" spans="1:23" s="2" customFormat="1" ht="13" x14ac:dyDescent="0.15">
      <c r="B14" s="1"/>
      <c r="P14" s="1"/>
      <c r="Q14" s="1"/>
      <c r="R14" s="1"/>
      <c r="S14" s="1"/>
      <c r="T14" s="1"/>
      <c r="U14" s="1"/>
      <c r="V14" s="1"/>
      <c r="W14" s="1"/>
    </row>
    <row r="15" spans="1:23" s="2" customFormat="1" ht="13" x14ac:dyDescent="0.15">
      <c r="B15" s="1"/>
      <c r="P15" s="1"/>
      <c r="Q15" s="1"/>
      <c r="R15" s="1"/>
      <c r="S15" s="1"/>
      <c r="T15" s="1"/>
      <c r="U15" s="1"/>
      <c r="V15" s="1"/>
      <c r="W15" s="1"/>
    </row>
    <row r="16" spans="1:23" s="2" customFormat="1" ht="13" x14ac:dyDescent="0.15">
      <c r="B16" s="1"/>
      <c r="P16" s="1"/>
      <c r="Q16" s="1"/>
      <c r="R16" s="1"/>
      <c r="S16" s="1"/>
      <c r="T16" s="1"/>
      <c r="U16" s="1"/>
      <c r="V16" s="1"/>
      <c r="W16" s="1"/>
    </row>
    <row r="17" spans="2:23" s="2" customFormat="1" ht="13" x14ac:dyDescent="0.15">
      <c r="B17" s="1"/>
      <c r="P17" s="1"/>
      <c r="Q17" s="1"/>
      <c r="R17" s="1"/>
      <c r="S17" s="1"/>
      <c r="T17" s="1"/>
      <c r="U17" s="1"/>
      <c r="V17" s="1"/>
      <c r="W17" s="1"/>
    </row>
    <row r="18" spans="2:23" s="2" customFormat="1" ht="13" x14ac:dyDescent="0.15">
      <c r="B18" s="1"/>
      <c r="P18" s="1"/>
      <c r="Q18" s="1"/>
      <c r="R18" s="1"/>
      <c r="S18" s="1"/>
      <c r="T18" s="1"/>
      <c r="U18" s="1"/>
      <c r="V18" s="1"/>
      <c r="W18" s="1"/>
    </row>
    <row r="19" spans="2:23" s="2" customFormat="1" ht="13" x14ac:dyDescent="0.15">
      <c r="B19" s="1"/>
      <c r="P19" s="1"/>
      <c r="Q19" s="1"/>
      <c r="R19" s="1"/>
      <c r="S19" s="1"/>
      <c r="T19" s="1"/>
      <c r="U19" s="1"/>
      <c r="V19" s="1"/>
      <c r="W19" s="1"/>
    </row>
    <row r="20" spans="2:23" s="2" customFormat="1" ht="13" x14ac:dyDescent="0.15">
      <c r="B20" s="1"/>
      <c r="P20" s="1"/>
      <c r="Q20" s="1"/>
      <c r="R20" s="1"/>
      <c r="S20" s="1"/>
      <c r="T20" s="1"/>
      <c r="U20" s="1"/>
      <c r="V20" s="1"/>
      <c r="W20" s="1"/>
    </row>
    <row r="21" spans="2:23" s="2" customFormat="1" ht="13" x14ac:dyDescent="0.15">
      <c r="B21" s="1"/>
      <c r="P21" s="1"/>
      <c r="Q21" s="1"/>
      <c r="R21" s="1"/>
      <c r="S21" s="1"/>
      <c r="T21" s="1"/>
      <c r="U21" s="1"/>
      <c r="V21" s="1"/>
      <c r="W21" s="1"/>
    </row>
    <row r="22" spans="2:23" s="2" customFormat="1" ht="13" x14ac:dyDescent="0.15">
      <c r="B22" s="1"/>
      <c r="P22" s="1"/>
      <c r="Q22" s="1"/>
      <c r="R22" s="1"/>
      <c r="S22" s="1"/>
      <c r="T22" s="1"/>
      <c r="U22" s="1"/>
      <c r="V22" s="1"/>
      <c r="W22" s="1"/>
    </row>
    <row r="23" spans="2:23" s="2" customFormat="1" ht="13" x14ac:dyDescent="0.15">
      <c r="B23" s="1"/>
      <c r="P23" s="1"/>
      <c r="Q23" s="1"/>
      <c r="R23" s="1"/>
      <c r="S23" s="1"/>
      <c r="T23" s="1"/>
      <c r="U23" s="1"/>
      <c r="V23" s="1"/>
      <c r="W23" s="1"/>
    </row>
    <row r="24" spans="2:23" s="2" customFormat="1" ht="13" x14ac:dyDescent="0.15">
      <c r="B24" s="1"/>
      <c r="P24" s="1"/>
      <c r="Q24" s="1"/>
      <c r="R24" s="1"/>
      <c r="S24" s="1"/>
      <c r="T24" s="1"/>
      <c r="U24" s="1"/>
      <c r="V24" s="1"/>
      <c r="W24" s="1"/>
    </row>
    <row r="25" spans="2:23" s="2" customFormat="1" ht="13" x14ac:dyDescent="0.15">
      <c r="B25" s="1"/>
      <c r="P25" s="1"/>
      <c r="Q25" s="1"/>
      <c r="R25" s="1"/>
      <c r="S25" s="1"/>
      <c r="T25" s="1"/>
      <c r="U25" s="1"/>
      <c r="V25" s="1"/>
      <c r="W25" s="1"/>
    </row>
    <row r="26" spans="2:23" s="2" customFormat="1" ht="13" x14ac:dyDescent="0.15">
      <c r="B26" s="1"/>
      <c r="P26" s="1"/>
      <c r="Q26" s="1"/>
      <c r="R26" s="1"/>
      <c r="S26" s="1"/>
      <c r="T26" s="1"/>
      <c r="U26" s="1"/>
      <c r="V26" s="1"/>
      <c r="W26" s="1"/>
    </row>
    <row r="27" spans="2:23" s="2" customFormat="1" ht="13" x14ac:dyDescent="0.15">
      <c r="B27" s="1"/>
      <c r="P27" s="1"/>
      <c r="Q27" s="1"/>
      <c r="R27" s="1"/>
      <c r="S27" s="1"/>
      <c r="T27" s="1"/>
      <c r="U27" s="1"/>
      <c r="V27" s="1"/>
      <c r="W27" s="1"/>
    </row>
    <row r="28" spans="2:23" s="2" customFormat="1" ht="13" x14ac:dyDescent="0.15">
      <c r="B28" s="1"/>
      <c r="P28" s="1"/>
      <c r="Q28" s="1"/>
      <c r="R28" s="1"/>
      <c r="S28" s="1"/>
      <c r="T28" s="1"/>
      <c r="U28" s="1"/>
      <c r="V28" s="1"/>
      <c r="W28" s="1"/>
    </row>
    <row r="29" spans="2:23" s="2" customFormat="1" ht="13" x14ac:dyDescent="0.15">
      <c r="B29" s="1"/>
      <c r="P29" s="1"/>
      <c r="Q29" s="1"/>
      <c r="R29" s="1"/>
      <c r="S29" s="1"/>
      <c r="T29" s="1"/>
      <c r="U29" s="1"/>
      <c r="V29" s="1"/>
      <c r="W29" s="1"/>
    </row>
    <row r="30" spans="2:23" s="2" customFormat="1" ht="13" x14ac:dyDescent="0.15">
      <c r="B30" s="1"/>
      <c r="P30" s="1"/>
      <c r="Q30" s="1"/>
      <c r="R30" s="1"/>
      <c r="S30" s="1"/>
      <c r="T30" s="1"/>
      <c r="U30" s="1"/>
      <c r="V30" s="1"/>
      <c r="W30" s="1"/>
    </row>
    <row r="31" spans="2:23" s="2" customFormat="1" ht="13" x14ac:dyDescent="0.15">
      <c r="B31" s="1"/>
      <c r="P31" s="1"/>
      <c r="Q31" s="1"/>
      <c r="R31" s="1"/>
      <c r="S31" s="1"/>
      <c r="T31" s="1"/>
      <c r="U31" s="1"/>
      <c r="V31" s="1"/>
      <c r="W31" s="1"/>
    </row>
    <row r="32" spans="2:23" s="2" customFormat="1" ht="13" x14ac:dyDescent="0.15">
      <c r="B32" s="1"/>
      <c r="P32" s="1"/>
      <c r="Q32" s="1"/>
      <c r="R32" s="1"/>
      <c r="S32" s="1"/>
      <c r="T32" s="1"/>
      <c r="U32" s="1"/>
      <c r="V32" s="1"/>
      <c r="W32" s="1"/>
    </row>
    <row r="33" spans="2:23" s="2" customFormat="1" ht="13" x14ac:dyDescent="0.15">
      <c r="B33" s="1"/>
      <c r="P33" s="1"/>
      <c r="Q33" s="1"/>
      <c r="R33" s="1"/>
      <c r="S33" s="1"/>
      <c r="T33" s="1"/>
      <c r="U33" s="1"/>
      <c r="V33" s="1"/>
      <c r="W33" s="1"/>
    </row>
    <row r="34" spans="2:23" s="2" customFormat="1" ht="13" x14ac:dyDescent="0.15">
      <c r="B34" s="1"/>
      <c r="P34" s="1"/>
      <c r="Q34" s="1"/>
      <c r="R34" s="1"/>
      <c r="S34" s="1"/>
      <c r="T34" s="1"/>
      <c r="U34" s="1"/>
      <c r="V34" s="1"/>
      <c r="W34" s="1"/>
    </row>
    <row r="35" spans="2:23" s="2" customFormat="1" ht="13" x14ac:dyDescent="0.15">
      <c r="B35" s="1"/>
      <c r="P35" s="1"/>
      <c r="Q35" s="1"/>
      <c r="R35" s="1"/>
      <c r="S35" s="1"/>
      <c r="T35" s="1"/>
      <c r="U35" s="1"/>
      <c r="V35" s="1"/>
      <c r="W35" s="1"/>
    </row>
    <row r="36" spans="2:23" s="2" customFormat="1" ht="13" x14ac:dyDescent="0.15">
      <c r="B36" s="1"/>
      <c r="P36" s="1"/>
      <c r="Q36" s="1"/>
      <c r="R36" s="1"/>
      <c r="S36" s="1"/>
      <c r="T36" s="1"/>
      <c r="U36" s="1"/>
      <c r="V36" s="1"/>
      <c r="W36" s="1"/>
    </row>
    <row r="37" spans="2:23" s="2" customFormat="1" ht="13" x14ac:dyDescent="0.15">
      <c r="B37" s="1"/>
      <c r="P37" s="1"/>
      <c r="Q37" s="1"/>
      <c r="R37" s="1"/>
      <c r="S37" s="1"/>
      <c r="T37" s="1"/>
      <c r="U37" s="1"/>
      <c r="V37" s="1"/>
      <c r="W37" s="1"/>
    </row>
    <row r="38" spans="2:23" s="2" customFormat="1" ht="13" x14ac:dyDescent="0.15">
      <c r="B38" s="1"/>
      <c r="P38" s="1"/>
      <c r="Q38" s="1"/>
      <c r="R38" s="1"/>
      <c r="S38" s="1"/>
      <c r="T38" s="1"/>
      <c r="U38" s="1"/>
      <c r="V38" s="1"/>
      <c r="W38" s="1"/>
    </row>
    <row r="39" spans="2:23" s="2" customFormat="1" ht="13" x14ac:dyDescent="0.15">
      <c r="B39" s="1"/>
      <c r="P39" s="1"/>
      <c r="Q39" s="1"/>
      <c r="R39" s="1"/>
      <c r="S39" s="1"/>
      <c r="T39" s="1"/>
      <c r="U39" s="1"/>
      <c r="V39" s="1"/>
      <c r="W39" s="1"/>
    </row>
    <row r="40" spans="2:23" s="2" customFormat="1" ht="13" x14ac:dyDescent="0.15">
      <c r="B40" s="1"/>
      <c r="P40" s="1"/>
      <c r="Q40" s="1"/>
      <c r="R40" s="1"/>
      <c r="S40" s="1"/>
      <c r="T40" s="1"/>
      <c r="U40" s="1"/>
      <c r="V40" s="1"/>
      <c r="W40" s="1"/>
    </row>
    <row r="41" spans="2:23" s="2" customFormat="1" ht="13" x14ac:dyDescent="0.15">
      <c r="B41" s="1"/>
      <c r="P41" s="1"/>
      <c r="Q41" s="1"/>
      <c r="R41" s="1"/>
      <c r="S41" s="1"/>
      <c r="T41" s="1"/>
      <c r="U41" s="1"/>
      <c r="V41" s="1"/>
      <c r="W41" s="1"/>
    </row>
    <row r="42" spans="2:23" s="2" customFormat="1" ht="13" x14ac:dyDescent="0.15">
      <c r="B42" s="1"/>
      <c r="P42" s="1"/>
      <c r="Q42" s="1"/>
      <c r="R42" s="1"/>
      <c r="S42" s="1"/>
      <c r="T42" s="1"/>
      <c r="U42" s="1"/>
      <c r="V42" s="1"/>
      <c r="W42" s="1"/>
    </row>
    <row r="43" spans="2:23" s="2" customFormat="1" ht="13" x14ac:dyDescent="0.15">
      <c r="B43" s="1"/>
      <c r="P43" s="1"/>
      <c r="Q43" s="1"/>
      <c r="R43" s="1"/>
      <c r="S43" s="1"/>
      <c r="T43" s="1"/>
      <c r="U43" s="1"/>
      <c r="V43" s="1"/>
      <c r="W43" s="1"/>
    </row>
    <row r="44" spans="2:23" s="2" customFormat="1" ht="13" x14ac:dyDescent="0.15">
      <c r="B44" s="1"/>
      <c r="P44" s="1"/>
      <c r="Q44" s="1"/>
      <c r="R44" s="1"/>
      <c r="S44" s="1"/>
      <c r="T44" s="1"/>
      <c r="U44" s="1"/>
      <c r="V44" s="1"/>
      <c r="W44" s="1"/>
    </row>
    <row r="45" spans="2:23" s="2" customFormat="1" ht="13" x14ac:dyDescent="0.15">
      <c r="B45" s="1"/>
      <c r="P45" s="1"/>
      <c r="Q45" s="1"/>
      <c r="R45" s="1"/>
      <c r="S45" s="1"/>
      <c r="T45" s="1"/>
      <c r="U45" s="1"/>
      <c r="V45" s="1"/>
      <c r="W45" s="1"/>
    </row>
    <row r="46" spans="2:23" s="2" customFormat="1" ht="13" x14ac:dyDescent="0.15">
      <c r="B46" s="1"/>
      <c r="P46" s="1"/>
      <c r="Q46" s="1"/>
      <c r="R46" s="1"/>
      <c r="S46" s="1"/>
      <c r="T46" s="1"/>
      <c r="U46" s="1"/>
      <c r="V46" s="1"/>
      <c r="W46" s="1"/>
    </row>
    <row r="47" spans="2:23" s="2" customFormat="1" ht="13" x14ac:dyDescent="0.15">
      <c r="B47" s="1"/>
      <c r="P47" s="1"/>
      <c r="Q47" s="1"/>
      <c r="R47" s="1"/>
      <c r="S47" s="1"/>
      <c r="T47" s="1"/>
      <c r="U47" s="1"/>
      <c r="V47" s="1"/>
      <c r="W47" s="1"/>
    </row>
    <row r="48" spans="2:23" s="2" customFormat="1" ht="13" x14ac:dyDescent="0.15">
      <c r="B48" s="1"/>
      <c r="P48" s="1"/>
      <c r="Q48" s="1"/>
      <c r="R48" s="1"/>
      <c r="S48" s="1"/>
      <c r="T48" s="1"/>
      <c r="U48" s="1"/>
      <c r="V48" s="1"/>
      <c r="W48" s="1"/>
    </row>
    <row r="49" spans="2:23" s="2" customFormat="1" ht="13" x14ac:dyDescent="0.15">
      <c r="B49" s="1"/>
      <c r="P49" s="1"/>
      <c r="Q49" s="1"/>
      <c r="R49" s="1"/>
      <c r="S49" s="1"/>
      <c r="T49" s="1"/>
      <c r="U49" s="1"/>
      <c r="V49" s="1"/>
      <c r="W49" s="1"/>
    </row>
    <row r="50" spans="2:23" s="2" customFormat="1" ht="13" x14ac:dyDescent="0.15">
      <c r="B50" s="1"/>
      <c r="P50" s="1"/>
      <c r="Q50" s="1"/>
      <c r="R50" s="1"/>
      <c r="S50" s="1"/>
      <c r="T50" s="1"/>
      <c r="U50" s="1"/>
      <c r="V50" s="1"/>
      <c r="W50" s="1"/>
    </row>
    <row r="51" spans="2:23" s="2" customFormat="1" ht="13" x14ac:dyDescent="0.15">
      <c r="B51" s="1"/>
      <c r="P51" s="1"/>
      <c r="Q51" s="1"/>
      <c r="R51" s="1"/>
      <c r="S51" s="1"/>
      <c r="T51" s="1"/>
      <c r="U51" s="1"/>
      <c r="V51" s="1"/>
      <c r="W51" s="1"/>
    </row>
    <row r="52" spans="2:23" s="2" customFormat="1" ht="13" x14ac:dyDescent="0.15">
      <c r="B52" s="1"/>
      <c r="P52" s="1"/>
      <c r="Q52" s="1"/>
      <c r="R52" s="1"/>
      <c r="S52" s="1"/>
      <c r="T52" s="1"/>
      <c r="U52" s="1"/>
      <c r="V52" s="1"/>
      <c r="W52" s="1"/>
    </row>
    <row r="53" spans="2:23" s="2" customFormat="1" ht="13" x14ac:dyDescent="0.15">
      <c r="B53" s="1"/>
      <c r="P53" s="1"/>
      <c r="Q53" s="1"/>
      <c r="R53" s="1"/>
      <c r="S53" s="1"/>
      <c r="T53" s="1"/>
      <c r="U53" s="1"/>
      <c r="V53" s="1"/>
      <c r="W53" s="1"/>
    </row>
    <row r="54" spans="2:23" s="2" customFormat="1" ht="13" x14ac:dyDescent="0.15">
      <c r="B54" s="1"/>
      <c r="P54" s="1"/>
      <c r="Q54" s="1"/>
      <c r="R54" s="1"/>
      <c r="S54" s="1"/>
      <c r="T54" s="1"/>
      <c r="U54" s="1"/>
      <c r="V54" s="1"/>
      <c r="W54" s="1"/>
    </row>
    <row r="55" spans="2:23" s="2" customFormat="1" ht="13" x14ac:dyDescent="0.15">
      <c r="B55" s="1"/>
      <c r="P55" s="1"/>
      <c r="Q55" s="1"/>
      <c r="R55" s="1"/>
      <c r="S55" s="1"/>
      <c r="T55" s="1"/>
      <c r="U55" s="1"/>
      <c r="V55" s="1"/>
      <c r="W55" s="1"/>
    </row>
    <row r="56" spans="2:23" s="2" customFormat="1" ht="13" x14ac:dyDescent="0.15">
      <c r="B56" s="1"/>
      <c r="P56" s="1"/>
      <c r="Q56" s="1"/>
      <c r="R56" s="1"/>
      <c r="S56" s="1"/>
      <c r="T56" s="1"/>
      <c r="U56" s="1"/>
      <c r="V56" s="1"/>
      <c r="W56" s="1"/>
    </row>
    <row r="57" spans="2:23" s="2" customFormat="1" ht="13" x14ac:dyDescent="0.15">
      <c r="B57" s="1"/>
      <c r="P57" s="1"/>
      <c r="Q57" s="1"/>
      <c r="R57" s="1"/>
      <c r="S57" s="1"/>
      <c r="T57" s="1"/>
      <c r="U57" s="1"/>
      <c r="V57" s="1"/>
      <c r="W57" s="1"/>
    </row>
    <row r="58" spans="2:23" s="2" customFormat="1" ht="13" x14ac:dyDescent="0.15">
      <c r="B58" s="1"/>
      <c r="P58" s="1"/>
      <c r="Q58" s="1"/>
      <c r="R58" s="1"/>
      <c r="S58" s="1"/>
      <c r="T58" s="1"/>
      <c r="U58" s="1"/>
      <c r="V58" s="1"/>
      <c r="W58" s="1"/>
    </row>
    <row r="59" spans="2:23" s="2" customFormat="1" ht="13" x14ac:dyDescent="0.15">
      <c r="B59" s="1"/>
      <c r="P59" s="1"/>
      <c r="Q59" s="1"/>
      <c r="R59" s="1"/>
      <c r="S59" s="1"/>
      <c r="T59" s="1"/>
      <c r="U59" s="1"/>
      <c r="V59" s="1"/>
      <c r="W59" s="1"/>
    </row>
    <row r="60" spans="2:23" s="2" customFormat="1" ht="13" x14ac:dyDescent="0.15">
      <c r="B60" s="1"/>
      <c r="P60" s="1"/>
      <c r="Q60" s="1"/>
      <c r="R60" s="1"/>
      <c r="S60" s="1"/>
      <c r="T60" s="1"/>
      <c r="U60" s="1"/>
      <c r="V60" s="1"/>
      <c r="W60" s="1"/>
    </row>
    <row r="61" spans="2:23" s="2" customFormat="1" ht="13" x14ac:dyDescent="0.15">
      <c r="B61" s="1"/>
      <c r="P61" s="1"/>
      <c r="Q61" s="1"/>
      <c r="R61" s="1"/>
      <c r="S61" s="1"/>
      <c r="T61" s="1"/>
      <c r="U61" s="1"/>
      <c r="V61" s="1"/>
      <c r="W61" s="1"/>
    </row>
    <row r="62" spans="2:23" s="2" customFormat="1" ht="13" x14ac:dyDescent="0.15">
      <c r="B62" s="1"/>
      <c r="P62" s="1"/>
      <c r="Q62" s="1"/>
      <c r="R62" s="1"/>
      <c r="S62" s="1"/>
      <c r="T62" s="1"/>
      <c r="U62" s="1"/>
      <c r="V62" s="1"/>
      <c r="W62" s="1"/>
    </row>
    <row r="63" spans="2:23" s="2" customFormat="1" ht="13" x14ac:dyDescent="0.15">
      <c r="B63" s="1"/>
      <c r="P63" s="1"/>
      <c r="Q63" s="1"/>
      <c r="R63" s="1"/>
      <c r="S63" s="1"/>
      <c r="T63" s="1"/>
      <c r="U63" s="1"/>
      <c r="V63" s="1"/>
      <c r="W63" s="1"/>
    </row>
    <row r="64" spans="2:23" s="2" customFormat="1" ht="13" x14ac:dyDescent="0.15">
      <c r="B64" s="1"/>
      <c r="P64" s="1"/>
      <c r="Q64" s="1"/>
      <c r="R64" s="1"/>
      <c r="S64" s="1"/>
      <c r="T64" s="1"/>
      <c r="U64" s="1"/>
      <c r="V64" s="1"/>
      <c r="W64" s="1"/>
    </row>
    <row r="65" spans="2:23" s="2" customFormat="1" ht="13" x14ac:dyDescent="0.15">
      <c r="B65" s="1"/>
      <c r="P65" s="1"/>
      <c r="Q65" s="1"/>
      <c r="R65" s="1"/>
      <c r="S65" s="1"/>
      <c r="T65" s="1"/>
      <c r="U65" s="1"/>
      <c r="V65" s="1"/>
      <c r="W65" s="1"/>
    </row>
    <row r="66" spans="2:23" s="2" customFormat="1" ht="13" x14ac:dyDescent="0.15">
      <c r="B66" s="1"/>
      <c r="P66" s="1"/>
      <c r="Q66" s="1"/>
      <c r="R66" s="1"/>
      <c r="S66" s="1"/>
      <c r="T66" s="1"/>
      <c r="U66" s="1"/>
      <c r="V66" s="1"/>
      <c r="W66" s="1"/>
    </row>
    <row r="67" spans="2:23" s="2" customFormat="1" ht="13" x14ac:dyDescent="0.15">
      <c r="B67" s="1"/>
      <c r="P67" s="1"/>
      <c r="Q67" s="1"/>
      <c r="R67" s="1"/>
      <c r="S67" s="1"/>
      <c r="T67" s="1"/>
      <c r="U67" s="1"/>
      <c r="V67" s="1"/>
      <c r="W67" s="1"/>
    </row>
    <row r="68" spans="2:23" s="2" customFormat="1" ht="13" x14ac:dyDescent="0.15">
      <c r="B68" s="1"/>
      <c r="P68" s="1"/>
      <c r="Q68" s="1"/>
      <c r="R68" s="1"/>
      <c r="S68" s="1"/>
      <c r="T68" s="1"/>
      <c r="U68" s="1"/>
      <c r="V68" s="1"/>
      <c r="W68" s="1"/>
    </row>
    <row r="69" spans="2:23" s="2" customFormat="1" ht="13" x14ac:dyDescent="0.15">
      <c r="B69" s="1"/>
      <c r="P69" s="1"/>
      <c r="Q69" s="1"/>
      <c r="R69" s="1"/>
      <c r="S69" s="1"/>
      <c r="T69" s="1"/>
      <c r="U69" s="1"/>
      <c r="V69" s="1"/>
      <c r="W69" s="1"/>
    </row>
    <row r="70" spans="2:23" s="2" customFormat="1" ht="13" x14ac:dyDescent="0.15">
      <c r="B70" s="1"/>
      <c r="P70" s="1"/>
      <c r="Q70" s="1"/>
      <c r="R70" s="1"/>
      <c r="S70" s="1"/>
      <c r="T70" s="1"/>
      <c r="U70" s="1"/>
      <c r="V70" s="1"/>
      <c r="W70" s="1"/>
    </row>
    <row r="71" spans="2:23" s="2" customFormat="1" ht="13" x14ac:dyDescent="0.15">
      <c r="B71" s="1"/>
      <c r="P71" s="1"/>
      <c r="Q71" s="1"/>
      <c r="R71" s="1"/>
      <c r="S71" s="1"/>
      <c r="T71" s="1"/>
      <c r="U71" s="1"/>
      <c r="V71" s="1"/>
      <c r="W71" s="1"/>
    </row>
    <row r="72" spans="2:23" s="2" customFormat="1" ht="13" x14ac:dyDescent="0.15">
      <c r="B72" s="1"/>
      <c r="P72" s="1"/>
      <c r="Q72" s="1"/>
      <c r="R72" s="1"/>
      <c r="S72" s="1"/>
      <c r="T72" s="1"/>
      <c r="U72" s="1"/>
      <c r="V72" s="1"/>
      <c r="W72" s="1"/>
    </row>
    <row r="73" spans="2:23" s="2" customFormat="1" ht="13" x14ac:dyDescent="0.15">
      <c r="B73" s="1"/>
      <c r="P73" s="1"/>
      <c r="Q73" s="1"/>
      <c r="R73" s="1"/>
      <c r="S73" s="1"/>
      <c r="T73" s="1"/>
      <c r="U73" s="1"/>
      <c r="V73" s="1"/>
      <c r="W73" s="1"/>
    </row>
    <row r="74" spans="2:23" s="2" customFormat="1" ht="13" x14ac:dyDescent="0.15">
      <c r="B74" s="1"/>
      <c r="P74" s="1"/>
      <c r="Q74" s="1"/>
      <c r="R74" s="1"/>
      <c r="S74" s="1"/>
      <c r="T74" s="1"/>
      <c r="U74" s="1"/>
      <c r="V74" s="1"/>
      <c r="W74" s="1"/>
    </row>
    <row r="75" spans="2:23" s="2" customFormat="1" ht="13" x14ac:dyDescent="0.15">
      <c r="B75" s="1"/>
      <c r="P75" s="1"/>
      <c r="Q75" s="1"/>
      <c r="R75" s="1"/>
      <c r="S75" s="1"/>
      <c r="T75" s="1"/>
      <c r="U75" s="1"/>
      <c r="V75" s="1"/>
      <c r="W75" s="1"/>
    </row>
    <row r="76" spans="2:23" s="2" customFormat="1" ht="13" x14ac:dyDescent="0.15">
      <c r="B76" s="1"/>
      <c r="P76" s="1"/>
      <c r="Q76" s="1"/>
      <c r="R76" s="1"/>
      <c r="S76" s="1"/>
      <c r="T76" s="1"/>
      <c r="U76" s="1"/>
      <c r="V76" s="1"/>
      <c r="W76" s="1"/>
    </row>
    <row r="77" spans="2:23" s="2" customFormat="1" ht="13" x14ac:dyDescent="0.15">
      <c r="B77" s="1"/>
      <c r="P77" s="1"/>
      <c r="Q77" s="1"/>
      <c r="R77" s="1"/>
      <c r="S77" s="1"/>
      <c r="T77" s="1"/>
      <c r="U77" s="1"/>
      <c r="V77" s="1"/>
      <c r="W77" s="1"/>
    </row>
    <row r="78" spans="2:23" s="2" customFormat="1" ht="13" x14ac:dyDescent="0.15">
      <c r="B78" s="1"/>
      <c r="P78" s="1"/>
      <c r="Q78" s="1"/>
      <c r="R78" s="1"/>
      <c r="S78" s="1"/>
      <c r="T78" s="1"/>
      <c r="U78" s="1"/>
      <c r="V78" s="1"/>
      <c r="W78" s="1"/>
    </row>
    <row r="79" spans="2:23" s="2" customFormat="1" ht="13" x14ac:dyDescent="0.15">
      <c r="B79" s="1"/>
      <c r="P79" s="1"/>
      <c r="Q79" s="1"/>
      <c r="R79" s="1"/>
      <c r="S79" s="1"/>
      <c r="T79" s="1"/>
      <c r="U79" s="1"/>
      <c r="V79" s="1"/>
      <c r="W79" s="1"/>
    </row>
    <row r="80" spans="2:23" s="2" customFormat="1" ht="13" x14ac:dyDescent="0.15">
      <c r="B80" s="1"/>
      <c r="P80" s="1"/>
      <c r="Q80" s="1"/>
      <c r="R80" s="1"/>
      <c r="S80" s="1"/>
      <c r="T80" s="1"/>
      <c r="U80" s="1"/>
      <c r="V80" s="1"/>
      <c r="W80" s="1"/>
    </row>
    <row r="81" spans="2:23" s="2" customFormat="1" ht="13" x14ac:dyDescent="0.15">
      <c r="B81" s="1"/>
      <c r="P81" s="1"/>
      <c r="Q81" s="1"/>
      <c r="R81" s="1"/>
      <c r="S81" s="1"/>
      <c r="T81" s="1"/>
      <c r="U81" s="1"/>
      <c r="V81" s="1"/>
      <c r="W81" s="1"/>
    </row>
    <row r="82" spans="2:23" s="2" customFormat="1" ht="13" x14ac:dyDescent="0.15">
      <c r="B82" s="1"/>
      <c r="P82" s="1"/>
      <c r="Q82" s="1"/>
      <c r="R82" s="1"/>
      <c r="S82" s="1"/>
      <c r="T82" s="1"/>
      <c r="U82" s="1"/>
      <c r="V82" s="1"/>
      <c r="W82" s="1"/>
    </row>
    <row r="83" spans="2:23" s="2" customFormat="1" ht="13" x14ac:dyDescent="0.15">
      <c r="B83" s="1"/>
      <c r="P83" s="1"/>
      <c r="Q83" s="1"/>
      <c r="R83" s="1"/>
      <c r="S83" s="1"/>
      <c r="T83" s="1"/>
      <c r="U83" s="1"/>
      <c r="V83" s="1"/>
      <c r="W83" s="1"/>
    </row>
    <row r="84" spans="2:23" s="2" customFormat="1" ht="13" x14ac:dyDescent="0.15">
      <c r="B84" s="1"/>
      <c r="P84" s="1"/>
      <c r="Q84" s="1"/>
      <c r="R84" s="1"/>
      <c r="S84" s="1"/>
      <c r="T84" s="1"/>
      <c r="U84" s="1"/>
      <c r="V84" s="1"/>
      <c r="W84" s="1"/>
    </row>
    <row r="85" spans="2:23" s="2" customFormat="1" ht="13" x14ac:dyDescent="0.15">
      <c r="B85" s="1"/>
      <c r="P85" s="1"/>
      <c r="Q85" s="1"/>
      <c r="R85" s="1"/>
      <c r="S85" s="1"/>
      <c r="T85" s="1"/>
      <c r="U85" s="1"/>
      <c r="V85" s="1"/>
      <c r="W85" s="1"/>
    </row>
    <row r="86" spans="2:23" s="2" customFormat="1" ht="13" x14ac:dyDescent="0.15">
      <c r="B86" s="1"/>
      <c r="P86" s="1"/>
      <c r="Q86" s="1"/>
      <c r="R86" s="1"/>
      <c r="S86" s="1"/>
      <c r="T86" s="1"/>
      <c r="U86" s="1"/>
      <c r="V86" s="1"/>
      <c r="W86" s="1"/>
    </row>
    <row r="87" spans="2:23" s="2" customFormat="1" ht="13" x14ac:dyDescent="0.15">
      <c r="B87" s="1"/>
      <c r="P87" s="1"/>
      <c r="Q87" s="1"/>
      <c r="R87" s="1"/>
      <c r="S87" s="1"/>
      <c r="T87" s="1"/>
      <c r="U87" s="1"/>
      <c r="V87" s="1"/>
      <c r="W87" s="1"/>
    </row>
    <row r="88" spans="2:23" s="2" customFormat="1" ht="13" x14ac:dyDescent="0.15">
      <c r="B88" s="1"/>
      <c r="P88" s="1"/>
      <c r="Q88" s="1"/>
      <c r="R88" s="1"/>
      <c r="S88" s="1"/>
      <c r="T88" s="1"/>
      <c r="U88" s="1"/>
      <c r="V88" s="1"/>
      <c r="W88" s="1"/>
    </row>
    <row r="89" spans="2:23" s="2" customFormat="1" ht="13" x14ac:dyDescent="0.15">
      <c r="B89" s="1"/>
      <c r="P89" s="1"/>
      <c r="Q89" s="1"/>
      <c r="R89" s="1"/>
      <c r="S89" s="1"/>
      <c r="T89" s="1"/>
      <c r="U89" s="1"/>
      <c r="V89" s="1"/>
      <c r="W89" s="1"/>
    </row>
    <row r="90" spans="2:23" s="2" customFormat="1" ht="13" x14ac:dyDescent="0.15">
      <c r="B90" s="1"/>
      <c r="P90" s="1"/>
      <c r="Q90" s="1"/>
      <c r="R90" s="1"/>
      <c r="S90" s="1"/>
      <c r="T90" s="1"/>
      <c r="U90" s="1"/>
      <c r="V90" s="1"/>
      <c r="W90" s="1"/>
    </row>
    <row r="91" spans="2:23" s="2" customFormat="1" ht="13" x14ac:dyDescent="0.15">
      <c r="B91" s="1"/>
      <c r="P91" s="1"/>
      <c r="Q91" s="1"/>
      <c r="R91" s="1"/>
      <c r="S91" s="1"/>
      <c r="T91" s="1"/>
      <c r="U91" s="1"/>
      <c r="V91" s="1"/>
      <c r="W91" s="1"/>
    </row>
    <row r="92" spans="2:23" s="2" customFormat="1" ht="13" x14ac:dyDescent="0.15">
      <c r="B92" s="1"/>
      <c r="P92" s="1"/>
      <c r="Q92" s="1"/>
      <c r="R92" s="1"/>
      <c r="S92" s="1"/>
      <c r="T92" s="1"/>
      <c r="U92" s="1"/>
      <c r="V92" s="1"/>
      <c r="W92" s="1"/>
    </row>
    <row r="93" spans="2:23" s="2" customFormat="1" ht="13" x14ac:dyDescent="0.15">
      <c r="B93" s="1"/>
      <c r="P93" s="1"/>
      <c r="Q93" s="1"/>
      <c r="R93" s="1"/>
      <c r="S93" s="1"/>
      <c r="T93" s="1"/>
      <c r="U93" s="1"/>
      <c r="V93" s="1"/>
      <c r="W93" s="1"/>
    </row>
    <row r="94" spans="2:23" s="2" customFormat="1" ht="13" x14ac:dyDescent="0.15">
      <c r="B94" s="1"/>
      <c r="P94" s="1"/>
      <c r="Q94" s="1"/>
      <c r="R94" s="1"/>
      <c r="S94" s="1"/>
      <c r="T94" s="1"/>
      <c r="U94" s="1"/>
      <c r="V94" s="1"/>
      <c r="W94" s="1"/>
    </row>
    <row r="95" spans="2:23" s="2" customFormat="1" ht="13" x14ac:dyDescent="0.15">
      <c r="B95" s="1"/>
      <c r="P95" s="1"/>
      <c r="Q95" s="1"/>
      <c r="R95" s="1"/>
      <c r="S95" s="1"/>
      <c r="T95" s="1"/>
      <c r="U95" s="1"/>
      <c r="V95" s="1"/>
      <c r="W95" s="1"/>
    </row>
    <row r="96" spans="2:23" s="2" customFormat="1" ht="13" x14ac:dyDescent="0.15">
      <c r="B96" s="1"/>
      <c r="P96" s="1"/>
      <c r="Q96" s="1"/>
      <c r="R96" s="1"/>
      <c r="S96" s="1"/>
      <c r="T96" s="1"/>
      <c r="U96" s="1"/>
      <c r="V96" s="1"/>
      <c r="W96" s="1"/>
    </row>
    <row r="97" spans="2:23" s="2" customFormat="1" ht="13" x14ac:dyDescent="0.15">
      <c r="B97" s="1"/>
      <c r="P97" s="1"/>
      <c r="Q97" s="1"/>
      <c r="R97" s="1"/>
      <c r="S97" s="1"/>
      <c r="T97" s="1"/>
      <c r="U97" s="1"/>
      <c r="V97" s="1"/>
      <c r="W97" s="1"/>
    </row>
    <row r="98" spans="2:23" s="2" customFormat="1" ht="13" x14ac:dyDescent="0.15">
      <c r="B98" s="1"/>
      <c r="P98" s="1"/>
      <c r="Q98" s="1"/>
      <c r="R98" s="1"/>
      <c r="S98" s="1"/>
      <c r="T98" s="1"/>
      <c r="U98" s="1"/>
      <c r="V98" s="1"/>
      <c r="W98" s="1"/>
    </row>
    <row r="99" spans="2:23" s="2" customFormat="1" ht="13" x14ac:dyDescent="0.15">
      <c r="B99" s="1"/>
      <c r="P99" s="1"/>
      <c r="Q99" s="1"/>
      <c r="R99" s="1"/>
      <c r="S99" s="1"/>
      <c r="T99" s="1"/>
      <c r="U99" s="1"/>
      <c r="V99" s="1"/>
      <c r="W99" s="1"/>
    </row>
    <row r="100" spans="2:23" s="2" customFormat="1" ht="13" x14ac:dyDescent="0.15">
      <c r="B100" s="1"/>
      <c r="P100" s="1"/>
      <c r="Q100" s="1"/>
      <c r="R100" s="1"/>
      <c r="S100" s="1"/>
      <c r="T100" s="1"/>
      <c r="U100" s="1"/>
      <c r="V100" s="1"/>
      <c r="W100" s="1"/>
    </row>
    <row r="101" spans="2:23" s="2" customFormat="1" ht="13" x14ac:dyDescent="0.15">
      <c r="B101" s="1"/>
      <c r="P101" s="1"/>
      <c r="Q101" s="1"/>
      <c r="R101" s="1"/>
      <c r="S101" s="1"/>
      <c r="T101" s="1"/>
      <c r="U101" s="1"/>
      <c r="V101" s="1"/>
      <c r="W101" s="1"/>
    </row>
    <row r="102" spans="2:23" s="2" customFormat="1" ht="13" x14ac:dyDescent="0.15">
      <c r="B102" s="1"/>
      <c r="P102" s="1"/>
      <c r="Q102" s="1"/>
      <c r="R102" s="1"/>
      <c r="S102" s="1"/>
      <c r="T102" s="1"/>
      <c r="U102" s="1"/>
      <c r="V102" s="1"/>
      <c r="W102" s="1"/>
    </row>
    <row r="103" spans="2:23" s="2" customFormat="1" ht="13" x14ac:dyDescent="0.15">
      <c r="B103" s="1"/>
      <c r="P103" s="1"/>
      <c r="Q103" s="1"/>
      <c r="R103" s="1"/>
      <c r="S103" s="1"/>
      <c r="T103" s="1"/>
      <c r="U103" s="1"/>
      <c r="V103" s="1"/>
      <c r="W103" s="1"/>
    </row>
    <row r="104" spans="2:23" s="2" customFormat="1" ht="13" x14ac:dyDescent="0.15">
      <c r="B104" s="1"/>
      <c r="P104" s="1"/>
      <c r="Q104" s="1"/>
      <c r="R104" s="1"/>
      <c r="S104" s="1"/>
      <c r="T104" s="1"/>
      <c r="U104" s="1"/>
      <c r="V104" s="1"/>
      <c r="W104" s="1"/>
    </row>
    <row r="105" spans="2:23" s="2" customFormat="1" ht="13" x14ac:dyDescent="0.15">
      <c r="B105" s="1"/>
      <c r="P105" s="1"/>
      <c r="Q105" s="1"/>
      <c r="R105" s="1"/>
      <c r="S105" s="1"/>
      <c r="T105" s="1"/>
      <c r="U105" s="1"/>
      <c r="V105" s="1"/>
      <c r="W105" s="1"/>
    </row>
    <row r="106" spans="2:23" s="2" customFormat="1" ht="13" x14ac:dyDescent="0.15">
      <c r="B106" s="1"/>
      <c r="P106" s="1"/>
      <c r="Q106" s="1"/>
      <c r="R106" s="1"/>
      <c r="S106" s="1"/>
      <c r="T106" s="1"/>
      <c r="U106" s="1"/>
      <c r="V106" s="1"/>
      <c r="W106" s="1"/>
    </row>
    <row r="107" spans="2:23" s="2" customFormat="1" ht="13" x14ac:dyDescent="0.15">
      <c r="B107" s="1"/>
      <c r="P107" s="1"/>
      <c r="Q107" s="1"/>
      <c r="R107" s="1"/>
      <c r="S107" s="1"/>
      <c r="T107" s="1"/>
      <c r="U107" s="1"/>
      <c r="V107" s="1"/>
      <c r="W107" s="1"/>
    </row>
    <row r="108" spans="2:23" s="2" customFormat="1" ht="13" x14ac:dyDescent="0.15">
      <c r="B108" s="1"/>
      <c r="P108" s="1"/>
      <c r="Q108" s="1"/>
      <c r="R108" s="1"/>
      <c r="S108" s="1"/>
      <c r="T108" s="1"/>
      <c r="U108" s="1"/>
      <c r="V108" s="1"/>
      <c r="W108" s="1"/>
    </row>
    <row r="109" spans="2:23" s="2" customFormat="1" ht="13" x14ac:dyDescent="0.15">
      <c r="B109" s="1"/>
      <c r="P109" s="1"/>
      <c r="Q109" s="1"/>
      <c r="R109" s="1"/>
      <c r="S109" s="1"/>
      <c r="T109" s="1"/>
      <c r="U109" s="1"/>
      <c r="V109" s="1"/>
      <c r="W109" s="1"/>
    </row>
    <row r="110" spans="2:23" s="2" customFormat="1" ht="13" x14ac:dyDescent="0.15">
      <c r="B110" s="1"/>
      <c r="P110" s="1"/>
      <c r="Q110" s="1"/>
      <c r="R110" s="1"/>
      <c r="S110" s="1"/>
      <c r="T110" s="1"/>
      <c r="U110" s="1"/>
      <c r="V110" s="1"/>
      <c r="W110" s="1"/>
    </row>
    <row r="111" spans="2:23" s="2" customFormat="1" ht="13" x14ac:dyDescent="0.15">
      <c r="B111" s="1"/>
      <c r="P111" s="1"/>
      <c r="Q111" s="1"/>
      <c r="R111" s="1"/>
      <c r="S111" s="1"/>
      <c r="T111" s="1"/>
      <c r="U111" s="1"/>
      <c r="V111" s="1"/>
      <c r="W111" s="1"/>
    </row>
    <row r="112" spans="2:23" s="2" customFormat="1" ht="13" x14ac:dyDescent="0.15">
      <c r="B112" s="1"/>
      <c r="P112" s="1"/>
      <c r="Q112" s="1"/>
      <c r="R112" s="1"/>
      <c r="S112" s="1"/>
      <c r="T112" s="1"/>
      <c r="U112" s="1"/>
      <c r="V112" s="1"/>
      <c r="W112" s="1"/>
    </row>
    <row r="113" spans="2:23" s="2" customFormat="1" ht="13" x14ac:dyDescent="0.15">
      <c r="B113" s="1"/>
      <c r="P113" s="1"/>
      <c r="Q113" s="1"/>
      <c r="R113" s="1"/>
      <c r="S113" s="1"/>
      <c r="T113" s="1"/>
      <c r="U113" s="1"/>
      <c r="V113" s="1"/>
      <c r="W113" s="1"/>
    </row>
    <row r="114" spans="2:23" s="2" customFormat="1" ht="13" x14ac:dyDescent="0.15">
      <c r="B114" s="1"/>
      <c r="P114" s="1"/>
      <c r="Q114" s="1"/>
      <c r="R114" s="1"/>
      <c r="S114" s="1"/>
      <c r="T114" s="1"/>
      <c r="U114" s="1"/>
      <c r="V114" s="1"/>
      <c r="W114" s="1"/>
    </row>
    <row r="115" spans="2:23" s="2" customFormat="1" ht="13" x14ac:dyDescent="0.15">
      <c r="B115" s="1"/>
      <c r="P115" s="1"/>
      <c r="Q115" s="1"/>
      <c r="R115" s="1"/>
      <c r="S115" s="1"/>
      <c r="T115" s="1"/>
      <c r="U115" s="1"/>
      <c r="V115" s="1"/>
      <c r="W115" s="1"/>
    </row>
    <row r="116" spans="2:23" s="2" customFormat="1" ht="13" x14ac:dyDescent="0.15">
      <c r="B116" s="1"/>
      <c r="P116" s="1"/>
      <c r="Q116" s="1"/>
      <c r="R116" s="1"/>
      <c r="S116" s="1"/>
      <c r="T116" s="1"/>
      <c r="U116" s="1"/>
      <c r="V116" s="1"/>
      <c r="W116" s="1"/>
    </row>
    <row r="117" spans="2:23" s="2" customFormat="1" ht="13" x14ac:dyDescent="0.15">
      <c r="B117" s="1"/>
      <c r="P117" s="1"/>
      <c r="Q117" s="1"/>
      <c r="R117" s="1"/>
      <c r="S117" s="1"/>
      <c r="T117" s="1"/>
      <c r="U117" s="1"/>
      <c r="V117" s="1"/>
      <c r="W117" s="1"/>
    </row>
    <row r="118" spans="2:23" s="2" customFormat="1" ht="13" x14ac:dyDescent="0.15">
      <c r="B118" s="1"/>
      <c r="P118" s="1"/>
      <c r="Q118" s="1"/>
      <c r="R118" s="1"/>
      <c r="S118" s="1"/>
      <c r="T118" s="1"/>
      <c r="U118" s="1"/>
      <c r="V118" s="1"/>
      <c r="W118" s="1"/>
    </row>
    <row r="119" spans="2:23" s="2" customFormat="1" ht="13" x14ac:dyDescent="0.15">
      <c r="B119" s="1"/>
      <c r="P119" s="1"/>
      <c r="Q119" s="1"/>
      <c r="R119" s="1"/>
      <c r="S119" s="1"/>
      <c r="T119" s="1"/>
      <c r="U119" s="1"/>
      <c r="V119" s="1"/>
      <c r="W119" s="1"/>
    </row>
    <row r="120" spans="2:23" s="2" customFormat="1" ht="13" x14ac:dyDescent="0.15">
      <c r="B120" s="1"/>
      <c r="P120" s="1"/>
      <c r="Q120" s="1"/>
      <c r="R120" s="1"/>
      <c r="S120" s="1"/>
      <c r="T120" s="1"/>
      <c r="U120" s="1"/>
      <c r="V120" s="1"/>
      <c r="W120" s="1"/>
    </row>
    <row r="121" spans="2:23" s="2" customFormat="1" ht="13" x14ac:dyDescent="0.15">
      <c r="B121" s="1"/>
      <c r="P121" s="1"/>
      <c r="Q121" s="1"/>
      <c r="R121" s="1"/>
      <c r="S121" s="1"/>
      <c r="T121" s="1"/>
      <c r="U121" s="1"/>
      <c r="V121" s="1"/>
      <c r="W121" s="1"/>
    </row>
    <row r="122" spans="2:23" s="2" customFormat="1" ht="13" x14ac:dyDescent="0.15">
      <c r="B122" s="1"/>
      <c r="P122" s="1"/>
      <c r="Q122" s="1"/>
      <c r="R122" s="1"/>
      <c r="S122" s="1"/>
      <c r="T122" s="1"/>
      <c r="U122" s="1"/>
      <c r="V122" s="1"/>
      <c r="W122" s="1"/>
    </row>
    <row r="123" spans="2:23" s="2" customFormat="1" ht="13" x14ac:dyDescent="0.15">
      <c r="B123" s="1"/>
      <c r="P123" s="1"/>
      <c r="Q123" s="1"/>
      <c r="R123" s="1"/>
      <c r="S123" s="1"/>
      <c r="T123" s="1"/>
      <c r="U123" s="1"/>
      <c r="V123" s="1"/>
      <c r="W123" s="1"/>
    </row>
    <row r="124" spans="2:23" s="2" customFormat="1" ht="13" x14ac:dyDescent="0.15">
      <c r="B124" s="1"/>
      <c r="P124" s="1"/>
      <c r="Q124" s="1"/>
      <c r="R124" s="1"/>
      <c r="S124" s="1"/>
      <c r="T124" s="1"/>
      <c r="U124" s="1"/>
      <c r="V124" s="1"/>
      <c r="W124" s="1"/>
    </row>
    <row r="125" spans="2:23" s="2" customFormat="1" ht="13" x14ac:dyDescent="0.15">
      <c r="B125" s="1"/>
      <c r="P125" s="1"/>
      <c r="Q125" s="1"/>
      <c r="R125" s="1"/>
      <c r="S125" s="1"/>
      <c r="T125" s="1"/>
      <c r="U125" s="1"/>
      <c r="V125" s="1"/>
      <c r="W125" s="1"/>
    </row>
    <row r="126" spans="2:23" s="2" customFormat="1" ht="13" x14ac:dyDescent="0.15">
      <c r="B126" s="1"/>
      <c r="P126" s="1"/>
      <c r="Q126" s="1"/>
      <c r="R126" s="1"/>
      <c r="S126" s="1"/>
      <c r="T126" s="1"/>
      <c r="U126" s="1"/>
      <c r="V126" s="1"/>
      <c r="W126" s="1"/>
    </row>
    <row r="127" spans="2:23" s="2" customFormat="1" ht="13" x14ac:dyDescent="0.15">
      <c r="B127" s="1"/>
      <c r="P127" s="1"/>
      <c r="Q127" s="1"/>
      <c r="R127" s="1"/>
      <c r="S127" s="1"/>
      <c r="T127" s="1"/>
      <c r="U127" s="1"/>
      <c r="V127" s="1"/>
      <c r="W127" s="1"/>
    </row>
    <row r="128" spans="2:23" s="2" customFormat="1" ht="13" x14ac:dyDescent="0.15">
      <c r="B128" s="1"/>
      <c r="P128" s="1"/>
      <c r="Q128" s="1"/>
      <c r="R128" s="1"/>
      <c r="S128" s="1"/>
      <c r="T128" s="1"/>
      <c r="U128" s="1"/>
      <c r="V128" s="1"/>
      <c r="W128" s="1"/>
    </row>
    <row r="129" spans="2:23" s="2" customFormat="1" ht="13" x14ac:dyDescent="0.15">
      <c r="B129" s="1"/>
      <c r="P129" s="1"/>
      <c r="Q129" s="1"/>
      <c r="R129" s="1"/>
      <c r="S129" s="1"/>
      <c r="T129" s="1"/>
      <c r="U129" s="1"/>
      <c r="V129" s="1"/>
      <c r="W129" s="1"/>
    </row>
    <row r="130" spans="2:23" s="2" customFormat="1" ht="13" x14ac:dyDescent="0.15">
      <c r="B130" s="1"/>
      <c r="P130" s="1"/>
      <c r="Q130" s="1"/>
      <c r="R130" s="1"/>
      <c r="S130" s="1"/>
      <c r="T130" s="1"/>
      <c r="U130" s="1"/>
      <c r="V130" s="1"/>
      <c r="W130" s="1"/>
    </row>
    <row r="131" spans="2:23" s="2" customFormat="1" ht="13" x14ac:dyDescent="0.15">
      <c r="B131" s="1"/>
      <c r="P131" s="1"/>
      <c r="Q131" s="1"/>
      <c r="R131" s="1"/>
      <c r="S131" s="1"/>
      <c r="T131" s="1"/>
      <c r="U131" s="1"/>
      <c r="V131" s="1"/>
      <c r="W131" s="1"/>
    </row>
    <row r="132" spans="2:23" s="2" customFormat="1" ht="13" x14ac:dyDescent="0.15">
      <c r="B132" s="1"/>
      <c r="P132" s="1"/>
      <c r="Q132" s="1"/>
      <c r="R132" s="1"/>
      <c r="S132" s="1"/>
      <c r="T132" s="1"/>
      <c r="U132" s="1"/>
      <c r="V132" s="1"/>
      <c r="W132" s="1"/>
    </row>
    <row r="133" spans="2:23" s="2" customFormat="1" ht="13" x14ac:dyDescent="0.15">
      <c r="B133" s="1"/>
      <c r="P133" s="1"/>
      <c r="Q133" s="1"/>
      <c r="R133" s="1"/>
      <c r="S133" s="1"/>
      <c r="T133" s="1"/>
      <c r="U133" s="1"/>
      <c r="V133" s="1"/>
      <c r="W133" s="1"/>
    </row>
    <row r="134" spans="2:23" s="2" customFormat="1" ht="13" x14ac:dyDescent="0.15">
      <c r="B134" s="1"/>
      <c r="P134" s="1"/>
      <c r="Q134" s="1"/>
      <c r="R134" s="1"/>
      <c r="S134" s="1"/>
      <c r="T134" s="1"/>
      <c r="U134" s="1"/>
      <c r="V134" s="1"/>
      <c r="W134" s="1"/>
    </row>
    <row r="135" spans="2:23" s="2" customFormat="1" ht="13" x14ac:dyDescent="0.15">
      <c r="B135" s="1"/>
      <c r="P135" s="1"/>
      <c r="Q135" s="1"/>
      <c r="R135" s="1"/>
      <c r="S135" s="1"/>
      <c r="T135" s="1"/>
      <c r="U135" s="1"/>
      <c r="V135" s="1"/>
      <c r="W135" s="1"/>
    </row>
    <row r="136" spans="2:23" s="2" customFormat="1" ht="13" x14ac:dyDescent="0.15">
      <c r="B136" s="1"/>
      <c r="P136" s="1"/>
      <c r="Q136" s="1"/>
      <c r="R136" s="1"/>
      <c r="S136" s="1"/>
      <c r="T136" s="1"/>
      <c r="U136" s="1"/>
      <c r="V136" s="1"/>
      <c r="W136" s="1"/>
    </row>
    <row r="137" spans="2:23" s="2" customFormat="1" ht="13" x14ac:dyDescent="0.15">
      <c r="B137" s="1"/>
      <c r="P137" s="1"/>
      <c r="Q137" s="1"/>
      <c r="R137" s="1"/>
      <c r="S137" s="1"/>
      <c r="T137" s="1"/>
      <c r="U137" s="1"/>
      <c r="V137" s="1"/>
      <c r="W137" s="1"/>
    </row>
    <row r="138" spans="2:23" s="2" customFormat="1" ht="13" x14ac:dyDescent="0.15">
      <c r="B138" s="1"/>
      <c r="P138" s="1"/>
      <c r="Q138" s="1"/>
      <c r="R138" s="1"/>
      <c r="S138" s="1"/>
      <c r="T138" s="1"/>
      <c r="U138" s="1"/>
      <c r="V138" s="1"/>
      <c r="W138" s="1"/>
    </row>
    <row r="139" spans="2:23" s="2" customFormat="1" ht="13" x14ac:dyDescent="0.15">
      <c r="B139" s="1"/>
      <c r="P139" s="1"/>
      <c r="Q139" s="1"/>
      <c r="R139" s="1"/>
      <c r="S139" s="1"/>
      <c r="T139" s="1"/>
      <c r="U139" s="1"/>
      <c r="V139" s="1"/>
      <c r="W139" s="1"/>
    </row>
    <row r="140" spans="2:23" s="2" customFormat="1" ht="13" x14ac:dyDescent="0.15">
      <c r="B140" s="1"/>
      <c r="P140" s="1"/>
      <c r="Q140" s="1"/>
      <c r="R140" s="1"/>
      <c r="S140" s="1"/>
      <c r="T140" s="1"/>
      <c r="U140" s="1"/>
      <c r="V140" s="1"/>
      <c r="W140" s="1"/>
    </row>
    <row r="141" spans="2:23" s="2" customFormat="1" ht="13" x14ac:dyDescent="0.15">
      <c r="B141" s="1"/>
      <c r="P141" s="1"/>
      <c r="Q141" s="1"/>
      <c r="R141" s="1"/>
      <c r="S141" s="1"/>
      <c r="T141" s="1"/>
      <c r="U141" s="1"/>
      <c r="V141" s="1"/>
      <c r="W141" s="1"/>
    </row>
    <row r="142" spans="2:23" s="2" customFormat="1" ht="13" x14ac:dyDescent="0.15">
      <c r="B142" s="1"/>
      <c r="P142" s="1"/>
      <c r="Q142" s="1"/>
      <c r="R142" s="1"/>
      <c r="S142" s="1"/>
      <c r="T142" s="1"/>
      <c r="U142" s="1"/>
      <c r="V142" s="1"/>
      <c r="W142" s="1"/>
    </row>
    <row r="143" spans="2:23" s="2" customFormat="1" ht="13" x14ac:dyDescent="0.15">
      <c r="B143" s="1"/>
      <c r="P143" s="1"/>
      <c r="Q143" s="1"/>
      <c r="R143" s="1"/>
      <c r="S143" s="1"/>
      <c r="T143" s="1"/>
      <c r="U143" s="1"/>
      <c r="V143" s="1"/>
      <c r="W143" s="1"/>
    </row>
    <row r="144" spans="2:23" s="2" customFormat="1" ht="13" x14ac:dyDescent="0.15">
      <c r="B144" s="1"/>
      <c r="P144" s="1"/>
      <c r="Q144" s="1"/>
      <c r="R144" s="1"/>
      <c r="S144" s="1"/>
      <c r="T144" s="1"/>
      <c r="U144" s="1"/>
      <c r="V144" s="1"/>
      <c r="W144" s="1"/>
    </row>
    <row r="145" spans="2:23" s="2" customFormat="1" ht="13" x14ac:dyDescent="0.15">
      <c r="B145" s="1"/>
      <c r="P145" s="1"/>
      <c r="Q145" s="1"/>
      <c r="R145" s="1"/>
      <c r="S145" s="1"/>
      <c r="T145" s="1"/>
      <c r="U145" s="1"/>
      <c r="V145" s="1"/>
      <c r="W145" s="1"/>
    </row>
    <row r="146" spans="2:23" s="2" customFormat="1" ht="13" x14ac:dyDescent="0.15">
      <c r="B146" s="1"/>
      <c r="P146" s="1"/>
      <c r="Q146" s="1"/>
      <c r="R146" s="1"/>
      <c r="S146" s="1"/>
      <c r="T146" s="1"/>
      <c r="U146" s="1"/>
      <c r="V146" s="1"/>
      <c r="W146" s="1"/>
    </row>
    <row r="147" spans="2:23" s="2" customFormat="1" ht="13" x14ac:dyDescent="0.15">
      <c r="B147" s="1"/>
      <c r="P147" s="1"/>
      <c r="Q147" s="1"/>
      <c r="R147" s="1"/>
      <c r="S147" s="1"/>
      <c r="T147" s="1"/>
      <c r="U147" s="1"/>
      <c r="V147" s="1"/>
      <c r="W147" s="1"/>
    </row>
    <row r="148" spans="2:23" s="2" customFormat="1" ht="13" x14ac:dyDescent="0.15">
      <c r="B148" s="1"/>
      <c r="P148" s="1"/>
      <c r="Q148" s="1"/>
      <c r="R148" s="1"/>
      <c r="S148" s="1"/>
      <c r="T148" s="1"/>
      <c r="U148" s="1"/>
      <c r="V148" s="1"/>
      <c r="W148" s="1"/>
    </row>
    <row r="149" spans="2:23" s="2" customFormat="1" ht="13" x14ac:dyDescent="0.15">
      <c r="B149" s="1"/>
      <c r="P149" s="1"/>
      <c r="Q149" s="1"/>
      <c r="R149" s="1"/>
      <c r="S149" s="1"/>
      <c r="T149" s="1"/>
      <c r="U149" s="1"/>
      <c r="V149" s="1"/>
      <c r="W149" s="1"/>
    </row>
    <row r="150" spans="2:23" s="2" customFormat="1" ht="13" x14ac:dyDescent="0.15">
      <c r="B150" s="1"/>
      <c r="P150" s="1"/>
      <c r="Q150" s="1"/>
      <c r="R150" s="1"/>
      <c r="S150" s="1"/>
      <c r="T150" s="1"/>
      <c r="U150" s="1"/>
      <c r="V150" s="1"/>
      <c r="W150" s="1"/>
    </row>
    <row r="151" spans="2:23" s="2" customFormat="1" ht="13" x14ac:dyDescent="0.15">
      <c r="B151" s="1"/>
      <c r="P151" s="1"/>
      <c r="Q151" s="1"/>
      <c r="R151" s="1"/>
      <c r="S151" s="1"/>
      <c r="T151" s="1"/>
      <c r="U151" s="1"/>
      <c r="V151" s="1"/>
      <c r="W151" s="1"/>
    </row>
    <row r="152" spans="2:23" s="2" customFormat="1" ht="13" x14ac:dyDescent="0.15">
      <c r="B152" s="1"/>
      <c r="P152" s="1"/>
      <c r="Q152" s="1"/>
      <c r="R152" s="1"/>
      <c r="S152" s="1"/>
      <c r="T152" s="1"/>
      <c r="U152" s="1"/>
      <c r="V152" s="1"/>
      <c r="W152" s="1"/>
    </row>
    <row r="153" spans="2:23" s="2" customFormat="1" ht="13" x14ac:dyDescent="0.15">
      <c r="B153" s="1"/>
      <c r="P153" s="1"/>
      <c r="Q153" s="1"/>
      <c r="R153" s="1"/>
      <c r="S153" s="1"/>
      <c r="T153" s="1"/>
      <c r="U153" s="1"/>
      <c r="V153" s="1"/>
      <c r="W153" s="1"/>
    </row>
    <row r="154" spans="2:23" s="2" customFormat="1" ht="13" x14ac:dyDescent="0.15">
      <c r="B154" s="1"/>
      <c r="P154" s="1"/>
      <c r="Q154" s="1"/>
      <c r="R154" s="1"/>
      <c r="S154" s="1"/>
      <c r="T154" s="1"/>
      <c r="U154" s="1"/>
      <c r="V154" s="1"/>
      <c r="W154" s="1"/>
    </row>
    <row r="155" spans="2:23" s="2" customFormat="1" ht="13" x14ac:dyDescent="0.15">
      <c r="B155" s="1"/>
      <c r="P155" s="1"/>
      <c r="Q155" s="1"/>
      <c r="R155" s="1"/>
      <c r="S155" s="1"/>
      <c r="T155" s="1"/>
      <c r="U155" s="1"/>
      <c r="V155" s="1"/>
      <c r="W155" s="1"/>
    </row>
    <row r="156" spans="2:23" s="2" customFormat="1" ht="13" x14ac:dyDescent="0.15">
      <c r="B156" s="1"/>
      <c r="P156" s="1"/>
      <c r="Q156" s="1"/>
      <c r="R156" s="1"/>
      <c r="S156" s="1"/>
      <c r="T156" s="1"/>
      <c r="U156" s="1"/>
      <c r="V156" s="1"/>
      <c r="W156" s="1"/>
    </row>
    <row r="157" spans="2:23" s="2" customFormat="1" ht="13" x14ac:dyDescent="0.15">
      <c r="B157" s="1"/>
      <c r="P157" s="1"/>
      <c r="Q157" s="1"/>
      <c r="R157" s="1"/>
      <c r="S157" s="1"/>
      <c r="T157" s="1"/>
      <c r="U157" s="1"/>
      <c r="V157" s="1"/>
      <c r="W157" s="1"/>
    </row>
    <row r="158" spans="2:23" s="2" customFormat="1" ht="13" x14ac:dyDescent="0.15">
      <c r="B158" s="1"/>
      <c r="P158" s="1"/>
      <c r="Q158" s="1"/>
      <c r="R158" s="1"/>
      <c r="S158" s="1"/>
      <c r="T158" s="1"/>
      <c r="U158" s="1"/>
      <c r="V158" s="1"/>
      <c r="W158" s="1"/>
    </row>
    <row r="159" spans="2:23" s="2" customFormat="1" ht="13" x14ac:dyDescent="0.15">
      <c r="B159" s="1"/>
      <c r="P159" s="1"/>
      <c r="Q159" s="1"/>
      <c r="R159" s="1"/>
      <c r="S159" s="1"/>
      <c r="T159" s="1"/>
      <c r="U159" s="1"/>
      <c r="V159" s="1"/>
      <c r="W159" s="1"/>
    </row>
    <row r="160" spans="2:23" s="2" customFormat="1" ht="13" x14ac:dyDescent="0.15">
      <c r="B160" s="1"/>
      <c r="P160" s="1"/>
      <c r="Q160" s="1"/>
      <c r="R160" s="1"/>
      <c r="S160" s="1"/>
      <c r="T160" s="1"/>
      <c r="U160" s="1"/>
      <c r="V160" s="1"/>
      <c r="W160" s="1"/>
    </row>
    <row r="161" spans="2:23" s="2" customFormat="1" ht="13" x14ac:dyDescent="0.15">
      <c r="B161" s="1"/>
      <c r="P161" s="1"/>
      <c r="Q161" s="1"/>
      <c r="R161" s="1"/>
      <c r="S161" s="1"/>
      <c r="T161" s="1"/>
      <c r="U161" s="1"/>
      <c r="V161" s="1"/>
      <c r="W161" s="1"/>
    </row>
    <row r="162" spans="2:23" s="2" customFormat="1" ht="13" x14ac:dyDescent="0.15">
      <c r="B162" s="1"/>
      <c r="P162" s="1"/>
      <c r="Q162" s="1"/>
      <c r="R162" s="1"/>
      <c r="S162" s="1"/>
      <c r="T162" s="1"/>
      <c r="U162" s="1"/>
      <c r="V162" s="1"/>
      <c r="W162" s="1"/>
    </row>
    <row r="163" spans="2:23" s="2" customFormat="1" ht="13" x14ac:dyDescent="0.15">
      <c r="B163" s="1"/>
      <c r="P163" s="1"/>
      <c r="Q163" s="1"/>
      <c r="R163" s="1"/>
      <c r="S163" s="1"/>
      <c r="T163" s="1"/>
      <c r="U163" s="1"/>
      <c r="V163" s="1"/>
      <c r="W163" s="1"/>
    </row>
    <row r="164" spans="2:23" s="2" customFormat="1" ht="13" x14ac:dyDescent="0.15">
      <c r="B164" s="1"/>
      <c r="P164" s="1"/>
      <c r="Q164" s="1"/>
      <c r="R164" s="1"/>
      <c r="S164" s="1"/>
      <c r="T164" s="1"/>
      <c r="U164" s="1"/>
      <c r="V164" s="1"/>
      <c r="W164" s="1"/>
    </row>
    <row r="165" spans="2:23" s="2" customFormat="1" ht="13" x14ac:dyDescent="0.15">
      <c r="B165" s="1"/>
      <c r="P165" s="1"/>
      <c r="Q165" s="1"/>
      <c r="R165" s="1"/>
      <c r="S165" s="1"/>
      <c r="T165" s="1"/>
      <c r="U165" s="1"/>
      <c r="V165" s="1"/>
      <c r="W165" s="1"/>
    </row>
    <row r="166" spans="2:23" s="2" customFormat="1" ht="13" x14ac:dyDescent="0.15">
      <c r="B166" s="1"/>
      <c r="P166" s="1"/>
      <c r="Q166" s="1"/>
      <c r="R166" s="1"/>
      <c r="S166" s="1"/>
      <c r="T166" s="1"/>
      <c r="U166" s="1"/>
      <c r="V166" s="1"/>
      <c r="W166" s="1"/>
    </row>
    <row r="167" spans="2:23" s="2" customFormat="1" ht="13" x14ac:dyDescent="0.15">
      <c r="B167" s="1"/>
      <c r="P167" s="1"/>
      <c r="Q167" s="1"/>
      <c r="R167" s="1"/>
      <c r="S167" s="1"/>
      <c r="T167" s="1"/>
      <c r="U167" s="1"/>
      <c r="V167" s="1"/>
      <c r="W167" s="1"/>
    </row>
    <row r="168" spans="2:23" s="2" customFormat="1" ht="13" x14ac:dyDescent="0.15">
      <c r="B168" s="1"/>
      <c r="P168" s="1"/>
      <c r="Q168" s="1"/>
      <c r="R168" s="1"/>
      <c r="S168" s="1"/>
      <c r="T168" s="1"/>
      <c r="U168" s="1"/>
      <c r="V168" s="1"/>
      <c r="W168" s="1"/>
    </row>
    <row r="169" spans="2:23" s="2" customFormat="1" ht="13" x14ac:dyDescent="0.15">
      <c r="B169" s="1"/>
      <c r="P169" s="1"/>
      <c r="Q169" s="1"/>
      <c r="R169" s="1"/>
      <c r="S169" s="1"/>
      <c r="T169" s="1"/>
      <c r="U169" s="1"/>
      <c r="V169" s="1"/>
      <c r="W169" s="1"/>
    </row>
    <row r="170" spans="2:23" s="2" customFormat="1" ht="13" x14ac:dyDescent="0.15">
      <c r="B170" s="1"/>
      <c r="P170" s="1"/>
      <c r="Q170" s="1"/>
      <c r="R170" s="1"/>
      <c r="S170" s="1"/>
      <c r="T170" s="1"/>
      <c r="U170" s="1"/>
      <c r="V170" s="1"/>
      <c r="W170" s="1"/>
    </row>
    <row r="171" spans="2:23" s="2" customFormat="1" ht="13" x14ac:dyDescent="0.15">
      <c r="B171" s="1"/>
      <c r="P171" s="1"/>
      <c r="Q171" s="1"/>
      <c r="R171" s="1"/>
      <c r="S171" s="1"/>
      <c r="T171" s="1"/>
      <c r="U171" s="1"/>
      <c r="V171" s="1"/>
      <c r="W171" s="1"/>
    </row>
    <row r="172" spans="2:23" s="2" customFormat="1" ht="13" x14ac:dyDescent="0.15">
      <c r="B172" s="1"/>
      <c r="P172" s="1"/>
      <c r="Q172" s="1"/>
      <c r="R172" s="1"/>
      <c r="S172" s="1"/>
      <c r="T172" s="1"/>
      <c r="U172" s="1"/>
      <c r="V172" s="1"/>
      <c r="W172" s="1"/>
    </row>
    <row r="173" spans="2:23" s="2" customFormat="1" ht="13" x14ac:dyDescent="0.15">
      <c r="B173" s="1"/>
      <c r="P173" s="1"/>
      <c r="Q173" s="1"/>
      <c r="R173" s="1"/>
      <c r="S173" s="1"/>
      <c r="T173" s="1"/>
      <c r="U173" s="1"/>
      <c r="V173" s="1"/>
      <c r="W173" s="1"/>
    </row>
    <row r="174" spans="2:23" s="2" customFormat="1" ht="13" x14ac:dyDescent="0.15">
      <c r="B174" s="1"/>
      <c r="P174" s="1"/>
      <c r="Q174" s="1"/>
      <c r="R174" s="1"/>
      <c r="S174" s="1"/>
      <c r="T174" s="1"/>
      <c r="U174" s="1"/>
      <c r="V174" s="1"/>
      <c r="W174" s="1"/>
    </row>
    <row r="175" spans="2:23" s="2" customFormat="1" ht="13" x14ac:dyDescent="0.15">
      <c r="B175" s="1"/>
      <c r="P175" s="1"/>
      <c r="Q175" s="1"/>
      <c r="R175" s="1"/>
      <c r="S175" s="1"/>
      <c r="T175" s="1"/>
      <c r="U175" s="1"/>
      <c r="V175" s="1"/>
      <c r="W175" s="1"/>
    </row>
    <row r="176" spans="2:23" s="2" customFormat="1" ht="13" x14ac:dyDescent="0.15">
      <c r="B176" s="1"/>
      <c r="P176" s="1"/>
      <c r="Q176" s="1"/>
      <c r="R176" s="1"/>
      <c r="S176" s="1"/>
      <c r="T176" s="1"/>
      <c r="U176" s="1"/>
      <c r="V176" s="1"/>
      <c r="W176" s="1"/>
    </row>
    <row r="177" spans="2:23" s="2" customFormat="1" ht="13" x14ac:dyDescent="0.15">
      <c r="B177" s="1"/>
      <c r="P177" s="1"/>
      <c r="Q177" s="1"/>
      <c r="R177" s="1"/>
      <c r="S177" s="1"/>
      <c r="T177" s="1"/>
      <c r="U177" s="1"/>
      <c r="V177" s="1"/>
      <c r="W177" s="1"/>
    </row>
    <row r="178" spans="2:23" s="2" customFormat="1" ht="13" x14ac:dyDescent="0.15">
      <c r="B178" s="1"/>
      <c r="P178" s="1"/>
      <c r="Q178" s="1"/>
      <c r="R178" s="1"/>
      <c r="S178" s="1"/>
      <c r="T178" s="1"/>
      <c r="U178" s="1"/>
      <c r="V178" s="1"/>
      <c r="W178" s="1"/>
    </row>
    <row r="179" spans="2:23" s="2" customFormat="1" ht="13" x14ac:dyDescent="0.15">
      <c r="B179" s="1"/>
      <c r="P179" s="1"/>
      <c r="Q179" s="1"/>
      <c r="R179" s="1"/>
      <c r="S179" s="1"/>
      <c r="T179" s="1"/>
      <c r="U179" s="1"/>
      <c r="V179" s="1"/>
      <c r="W179" s="1"/>
    </row>
    <row r="180" spans="2:23" s="2" customFormat="1" ht="13" x14ac:dyDescent="0.15">
      <c r="B180" s="1"/>
      <c r="P180" s="1"/>
      <c r="Q180" s="1"/>
      <c r="R180" s="1"/>
      <c r="S180" s="1"/>
      <c r="T180" s="1"/>
      <c r="U180" s="1"/>
      <c r="V180" s="1"/>
      <c r="W180" s="1"/>
    </row>
    <row r="181" spans="2:23" s="2" customFormat="1" ht="13" x14ac:dyDescent="0.15">
      <c r="B181" s="1"/>
      <c r="P181" s="1"/>
      <c r="Q181" s="1"/>
      <c r="R181" s="1"/>
      <c r="S181" s="1"/>
      <c r="T181" s="1"/>
      <c r="U181" s="1"/>
      <c r="V181" s="1"/>
      <c r="W181" s="1"/>
    </row>
    <row r="182" spans="2:23" s="2" customFormat="1" ht="13" x14ac:dyDescent="0.15">
      <c r="B182" s="1"/>
      <c r="P182" s="1"/>
      <c r="Q182" s="1"/>
      <c r="R182" s="1"/>
      <c r="S182" s="1"/>
      <c r="T182" s="1"/>
      <c r="U182" s="1"/>
      <c r="V182" s="1"/>
      <c r="W182" s="1"/>
    </row>
    <row r="183" spans="2:23" s="2" customFormat="1" ht="13" x14ac:dyDescent="0.15">
      <c r="B183" s="1"/>
      <c r="P183" s="1"/>
      <c r="Q183" s="1"/>
      <c r="R183" s="1"/>
      <c r="S183" s="1"/>
      <c r="T183" s="1"/>
      <c r="U183" s="1"/>
      <c r="V183" s="1"/>
      <c r="W183" s="1"/>
    </row>
    <row r="184" spans="2:23" s="2" customFormat="1" ht="13" x14ac:dyDescent="0.15">
      <c r="B184" s="1"/>
      <c r="P184" s="1"/>
      <c r="Q184" s="1"/>
      <c r="R184" s="1"/>
      <c r="S184" s="1"/>
      <c r="T184" s="1"/>
      <c r="U184" s="1"/>
      <c r="V184" s="1"/>
      <c r="W184" s="1"/>
    </row>
    <row r="185" spans="2:23" s="2" customFormat="1" ht="13" x14ac:dyDescent="0.15">
      <c r="B185" s="1"/>
      <c r="P185" s="1"/>
      <c r="Q185" s="1"/>
      <c r="R185" s="1"/>
      <c r="S185" s="1"/>
      <c r="T185" s="1"/>
      <c r="U185" s="1"/>
      <c r="V185" s="1"/>
      <c r="W185" s="1"/>
    </row>
    <row r="186" spans="2:23" s="2" customFormat="1" ht="13" x14ac:dyDescent="0.15">
      <c r="B186" s="1"/>
      <c r="P186" s="1"/>
      <c r="Q186" s="1"/>
      <c r="R186" s="1"/>
      <c r="S186" s="1"/>
      <c r="T186" s="1"/>
      <c r="U186" s="1"/>
      <c r="V186" s="1"/>
      <c r="W186" s="1"/>
    </row>
    <row r="187" spans="2:23" s="2" customFormat="1" ht="13" x14ac:dyDescent="0.15">
      <c r="B187" s="1"/>
      <c r="P187" s="1"/>
      <c r="Q187" s="1"/>
      <c r="R187" s="1"/>
      <c r="S187" s="1"/>
      <c r="T187" s="1"/>
      <c r="U187" s="1"/>
      <c r="V187" s="1"/>
      <c r="W187" s="1"/>
    </row>
    <row r="188" spans="2:23" s="2" customFormat="1" ht="13" x14ac:dyDescent="0.15">
      <c r="B188" s="1"/>
      <c r="P188" s="1"/>
      <c r="Q188" s="1"/>
      <c r="R188" s="1"/>
      <c r="S188" s="1"/>
      <c r="T188" s="1"/>
      <c r="U188" s="1"/>
      <c r="V188" s="1"/>
      <c r="W188" s="1"/>
    </row>
    <row r="189" spans="2:23" s="2" customFormat="1" ht="13" x14ac:dyDescent="0.15">
      <c r="B189" s="1"/>
      <c r="P189" s="1"/>
      <c r="Q189" s="1"/>
      <c r="R189" s="1"/>
      <c r="S189" s="1"/>
      <c r="T189" s="1"/>
      <c r="U189" s="1"/>
      <c r="V189" s="1"/>
      <c r="W189" s="1"/>
    </row>
    <row r="190" spans="2:23" s="2" customFormat="1" ht="13" x14ac:dyDescent="0.15">
      <c r="B190" s="1"/>
      <c r="P190" s="1"/>
      <c r="Q190" s="1"/>
      <c r="R190" s="1"/>
      <c r="S190" s="1"/>
      <c r="T190" s="1"/>
      <c r="U190" s="1"/>
      <c r="V190" s="1"/>
      <c r="W190" s="1"/>
    </row>
    <row r="191" spans="2:23" s="2" customFormat="1" ht="13" x14ac:dyDescent="0.15">
      <c r="B191" s="1"/>
      <c r="P191" s="1"/>
      <c r="Q191" s="1"/>
      <c r="R191" s="1"/>
      <c r="S191" s="1"/>
      <c r="T191" s="1"/>
      <c r="U191" s="1"/>
      <c r="V191" s="1"/>
      <c r="W191" s="1"/>
    </row>
    <row r="192" spans="2:23" s="2" customFormat="1" ht="13" x14ac:dyDescent="0.15">
      <c r="B192" s="1"/>
      <c r="P192" s="1"/>
      <c r="Q192" s="1"/>
      <c r="R192" s="1"/>
      <c r="S192" s="1"/>
      <c r="T192" s="1"/>
      <c r="U192" s="1"/>
      <c r="V192" s="1"/>
      <c r="W192" s="1"/>
    </row>
    <row r="193" spans="2:23" s="2" customFormat="1" ht="13" x14ac:dyDescent="0.15">
      <c r="B193" s="1"/>
      <c r="P193" s="1"/>
      <c r="Q193" s="1"/>
      <c r="R193" s="1"/>
      <c r="S193" s="1"/>
      <c r="T193" s="1"/>
      <c r="U193" s="1"/>
      <c r="V193" s="1"/>
      <c r="W193" s="1"/>
    </row>
    <row r="194" spans="2:23" s="2" customFormat="1" ht="13" x14ac:dyDescent="0.15">
      <c r="B194" s="1"/>
      <c r="P194" s="1"/>
      <c r="Q194" s="1"/>
      <c r="R194" s="1"/>
      <c r="S194" s="1"/>
      <c r="T194" s="1"/>
      <c r="U194" s="1"/>
      <c r="V194" s="1"/>
      <c r="W194" s="1"/>
    </row>
    <row r="195" spans="2:23" s="2" customFormat="1" ht="13" x14ac:dyDescent="0.15">
      <c r="B195" s="1"/>
      <c r="P195" s="1"/>
      <c r="Q195" s="1"/>
      <c r="R195" s="1"/>
      <c r="S195" s="1"/>
      <c r="T195" s="1"/>
      <c r="U195" s="1"/>
      <c r="V195" s="1"/>
      <c r="W195" s="1"/>
    </row>
    <row r="196" spans="2:23" s="2" customFormat="1" ht="13" x14ac:dyDescent="0.15">
      <c r="B196" s="1"/>
      <c r="P196" s="1"/>
      <c r="Q196" s="1"/>
      <c r="R196" s="1"/>
      <c r="S196" s="1"/>
      <c r="T196" s="1"/>
      <c r="U196" s="1"/>
      <c r="V196" s="1"/>
      <c r="W196" s="1"/>
    </row>
    <row r="197" spans="2:23" s="2" customFormat="1" ht="13" x14ac:dyDescent="0.15">
      <c r="B197" s="1"/>
      <c r="P197" s="1"/>
      <c r="Q197" s="1"/>
      <c r="R197" s="1"/>
      <c r="S197" s="1"/>
      <c r="T197" s="1"/>
      <c r="U197" s="1"/>
      <c r="V197" s="1"/>
      <c r="W197" s="1"/>
    </row>
    <row r="198" spans="2:23" s="2" customFormat="1" ht="13" x14ac:dyDescent="0.15">
      <c r="B198" s="1"/>
      <c r="P198" s="1"/>
      <c r="Q198" s="1"/>
      <c r="R198" s="1"/>
      <c r="S198" s="1"/>
      <c r="T198" s="1"/>
      <c r="U198" s="1"/>
      <c r="V198" s="1"/>
      <c r="W198" s="1"/>
    </row>
    <row r="199" spans="2:23" s="2" customFormat="1" ht="13" x14ac:dyDescent="0.15">
      <c r="B199" s="1"/>
      <c r="P199" s="1"/>
      <c r="Q199" s="1"/>
      <c r="R199" s="1"/>
      <c r="S199" s="1"/>
      <c r="T199" s="1"/>
      <c r="U199" s="1"/>
      <c r="V199" s="1"/>
      <c r="W199" s="1"/>
    </row>
    <row r="200" spans="2:23" s="2" customFormat="1" ht="13" x14ac:dyDescent="0.15">
      <c r="B200" s="1"/>
      <c r="P200" s="1"/>
      <c r="Q200" s="1"/>
      <c r="R200" s="1"/>
      <c r="S200" s="1"/>
      <c r="T200" s="1"/>
      <c r="U200" s="1"/>
      <c r="V200" s="1"/>
      <c r="W200" s="1"/>
    </row>
    <row r="201" spans="2:23" s="2" customFormat="1" ht="13" x14ac:dyDescent="0.15">
      <c r="B201" s="1"/>
      <c r="P201" s="1"/>
      <c r="Q201" s="1"/>
      <c r="R201" s="1"/>
      <c r="S201" s="1"/>
      <c r="T201" s="1"/>
      <c r="U201" s="1"/>
      <c r="V201" s="1"/>
      <c r="W201" s="1"/>
    </row>
    <row r="202" spans="2:23" s="2" customFormat="1" ht="13" x14ac:dyDescent="0.15">
      <c r="B202" s="1"/>
      <c r="P202" s="1"/>
      <c r="Q202" s="1"/>
      <c r="R202" s="1"/>
      <c r="S202" s="1"/>
      <c r="T202" s="1"/>
      <c r="U202" s="1"/>
      <c r="V202" s="1"/>
      <c r="W202" s="1"/>
    </row>
    <row r="203" spans="2:23" s="2" customFormat="1" ht="13" x14ac:dyDescent="0.15">
      <c r="B203" s="1"/>
      <c r="P203" s="1"/>
      <c r="Q203" s="1"/>
      <c r="R203" s="1"/>
      <c r="S203" s="1"/>
      <c r="T203" s="1"/>
      <c r="U203" s="1"/>
      <c r="V203" s="1"/>
      <c r="W203" s="1"/>
    </row>
    <row r="204" spans="2:23" s="2" customFormat="1" ht="13" x14ac:dyDescent="0.15">
      <c r="B204" s="1"/>
      <c r="P204" s="1"/>
      <c r="Q204" s="1"/>
      <c r="R204" s="1"/>
      <c r="S204" s="1"/>
      <c r="T204" s="1"/>
      <c r="U204" s="1"/>
      <c r="V204" s="1"/>
      <c r="W204" s="1"/>
    </row>
    <row r="205" spans="2:23" s="2" customFormat="1" ht="13" x14ac:dyDescent="0.15">
      <c r="B205" s="1"/>
      <c r="P205" s="1"/>
      <c r="Q205" s="1"/>
      <c r="R205" s="1"/>
      <c r="S205" s="1"/>
      <c r="T205" s="1"/>
      <c r="U205" s="1"/>
      <c r="V205" s="1"/>
      <c r="W205" s="1"/>
    </row>
    <row r="206" spans="2:23" s="2" customFormat="1" ht="13" x14ac:dyDescent="0.15">
      <c r="B206" s="1"/>
      <c r="P206" s="1"/>
      <c r="Q206" s="1"/>
      <c r="R206" s="1"/>
      <c r="S206" s="1"/>
      <c r="T206" s="1"/>
      <c r="U206" s="1"/>
      <c r="V206" s="1"/>
      <c r="W206" s="1"/>
    </row>
    <row r="207" spans="2:23" s="2" customFormat="1" ht="13" x14ac:dyDescent="0.15">
      <c r="B207" s="1"/>
      <c r="P207" s="1"/>
      <c r="Q207" s="1"/>
      <c r="R207" s="1"/>
      <c r="S207" s="1"/>
      <c r="T207" s="1"/>
      <c r="U207" s="1"/>
      <c r="V207" s="1"/>
      <c r="W207" s="1"/>
    </row>
    <row r="208" spans="2:23" s="2" customFormat="1" ht="13" x14ac:dyDescent="0.15">
      <c r="B208" s="1"/>
      <c r="P208" s="1"/>
      <c r="Q208" s="1"/>
      <c r="R208" s="1"/>
      <c r="S208" s="1"/>
      <c r="T208" s="1"/>
      <c r="U208" s="1"/>
      <c r="V208" s="1"/>
      <c r="W208" s="1"/>
    </row>
    <row r="209" spans="2:23" s="2" customFormat="1" ht="13" x14ac:dyDescent="0.15">
      <c r="B209" s="1"/>
      <c r="P209" s="1"/>
      <c r="Q209" s="1"/>
      <c r="R209" s="1"/>
      <c r="S209" s="1"/>
      <c r="T209" s="1"/>
      <c r="U209" s="1"/>
      <c r="V209" s="1"/>
      <c r="W209" s="1"/>
    </row>
    <row r="210" spans="2:23" s="2" customFormat="1" ht="13" x14ac:dyDescent="0.15">
      <c r="B210" s="1"/>
      <c r="P210" s="1"/>
      <c r="Q210" s="1"/>
      <c r="R210" s="1"/>
      <c r="S210" s="1"/>
      <c r="T210" s="1"/>
      <c r="U210" s="1"/>
      <c r="V210" s="1"/>
      <c r="W210" s="1"/>
    </row>
    <row r="211" spans="2:23" s="2" customFormat="1" ht="13" x14ac:dyDescent="0.15">
      <c r="B211" s="1"/>
      <c r="P211" s="1"/>
      <c r="Q211" s="1"/>
      <c r="R211" s="1"/>
      <c r="S211" s="1"/>
      <c r="T211" s="1"/>
      <c r="U211" s="1"/>
      <c r="V211" s="1"/>
      <c r="W211" s="1"/>
    </row>
    <row r="212" spans="2:23" s="2" customFormat="1" ht="13" x14ac:dyDescent="0.15">
      <c r="B212" s="1"/>
      <c r="P212" s="1"/>
      <c r="Q212" s="1"/>
      <c r="R212" s="1"/>
      <c r="S212" s="1"/>
      <c r="T212" s="1"/>
      <c r="U212" s="1"/>
      <c r="V212" s="1"/>
      <c r="W212" s="1"/>
    </row>
    <row r="213" spans="2:23" s="2" customFormat="1" ht="13" x14ac:dyDescent="0.15">
      <c r="B213" s="1"/>
      <c r="P213" s="1"/>
      <c r="Q213" s="1"/>
      <c r="R213" s="1"/>
      <c r="S213" s="1"/>
      <c r="T213" s="1"/>
      <c r="U213" s="1"/>
      <c r="V213" s="1"/>
      <c r="W213" s="1"/>
    </row>
    <row r="214" spans="2:23" s="2" customFormat="1" ht="13" x14ac:dyDescent="0.15">
      <c r="B214" s="1"/>
      <c r="P214" s="1"/>
      <c r="Q214" s="1"/>
      <c r="R214" s="1"/>
      <c r="S214" s="1"/>
      <c r="T214" s="1"/>
      <c r="U214" s="1"/>
      <c r="V214" s="1"/>
      <c r="W214" s="1"/>
    </row>
    <row r="215" spans="2:23" s="2" customFormat="1" ht="13" x14ac:dyDescent="0.15">
      <c r="B215" s="1"/>
      <c r="P215" s="1"/>
      <c r="Q215" s="1"/>
      <c r="R215" s="1"/>
      <c r="S215" s="1"/>
      <c r="T215" s="1"/>
      <c r="U215" s="1"/>
      <c r="V215" s="1"/>
      <c r="W215" s="1"/>
    </row>
    <row r="216" spans="2:23" s="2" customFormat="1" ht="13" x14ac:dyDescent="0.15">
      <c r="B216" s="1"/>
      <c r="P216" s="1"/>
      <c r="Q216" s="1"/>
      <c r="R216" s="1"/>
      <c r="S216" s="1"/>
      <c r="T216" s="1"/>
      <c r="U216" s="1"/>
      <c r="V216" s="1"/>
      <c r="W216" s="1"/>
    </row>
    <row r="217" spans="2:23" s="2" customFormat="1" ht="13" x14ac:dyDescent="0.15">
      <c r="B217" s="1"/>
      <c r="P217" s="1"/>
      <c r="Q217" s="1"/>
      <c r="R217" s="1"/>
      <c r="S217" s="1"/>
      <c r="T217" s="1"/>
      <c r="U217" s="1"/>
      <c r="V217" s="1"/>
      <c r="W217" s="1"/>
    </row>
    <row r="218" spans="2:23" s="2" customFormat="1" ht="13" x14ac:dyDescent="0.15">
      <c r="B218" s="1"/>
      <c r="P218" s="1"/>
      <c r="Q218" s="1"/>
      <c r="R218" s="1"/>
      <c r="S218" s="1"/>
      <c r="T218" s="1"/>
      <c r="U218" s="1"/>
      <c r="V218" s="1"/>
      <c r="W218" s="1"/>
    </row>
    <row r="219" spans="2:23" s="2" customFormat="1" ht="13" x14ac:dyDescent="0.15">
      <c r="B219" s="1"/>
      <c r="P219" s="1"/>
      <c r="Q219" s="1"/>
      <c r="R219" s="1"/>
      <c r="S219" s="1"/>
      <c r="T219" s="1"/>
      <c r="U219" s="1"/>
      <c r="V219" s="1"/>
      <c r="W219" s="1"/>
    </row>
    <row r="220" spans="2:23" s="2" customFormat="1" ht="13" x14ac:dyDescent="0.15">
      <c r="B220" s="1"/>
      <c r="P220" s="1"/>
      <c r="Q220" s="1"/>
      <c r="R220" s="1"/>
      <c r="S220" s="1"/>
      <c r="T220" s="1"/>
      <c r="U220" s="1"/>
      <c r="V220" s="1"/>
      <c r="W220" s="1"/>
    </row>
    <row r="221" spans="2:23" s="2" customFormat="1" ht="13" x14ac:dyDescent="0.15">
      <c r="B221" s="1"/>
      <c r="P221" s="1"/>
      <c r="Q221" s="1"/>
      <c r="R221" s="1"/>
      <c r="S221" s="1"/>
      <c r="T221" s="1"/>
      <c r="U221" s="1"/>
      <c r="V221" s="1"/>
      <c r="W221" s="1"/>
    </row>
    <row r="222" spans="2:23" s="2" customFormat="1" ht="13" x14ac:dyDescent="0.15">
      <c r="B222" s="1"/>
      <c r="P222" s="1"/>
      <c r="Q222" s="1"/>
      <c r="R222" s="1"/>
      <c r="S222" s="1"/>
      <c r="T222" s="1"/>
      <c r="U222" s="1"/>
      <c r="V222" s="1"/>
      <c r="W222" s="1"/>
    </row>
    <row r="223" spans="2:23" s="2" customFormat="1" ht="13" x14ac:dyDescent="0.15">
      <c r="B223" s="1"/>
      <c r="P223" s="1"/>
      <c r="Q223" s="1"/>
      <c r="R223" s="1"/>
      <c r="S223" s="1"/>
      <c r="T223" s="1"/>
      <c r="U223" s="1"/>
      <c r="V223" s="1"/>
      <c r="W223" s="1"/>
    </row>
    <row r="224" spans="2:23" s="2" customFormat="1" ht="13" x14ac:dyDescent="0.15">
      <c r="B224" s="1"/>
      <c r="P224" s="1"/>
      <c r="Q224" s="1"/>
      <c r="R224" s="1"/>
      <c r="S224" s="1"/>
      <c r="T224" s="1"/>
      <c r="U224" s="1"/>
      <c r="V224" s="1"/>
      <c r="W224" s="1"/>
    </row>
    <row r="225" spans="2:23" s="2" customFormat="1" ht="13" x14ac:dyDescent="0.15">
      <c r="B225" s="1"/>
      <c r="P225" s="1"/>
      <c r="Q225" s="1"/>
      <c r="R225" s="1"/>
      <c r="S225" s="1"/>
      <c r="T225" s="1"/>
      <c r="U225" s="1"/>
      <c r="V225" s="1"/>
      <c r="W225" s="1"/>
    </row>
    <row r="226" spans="2:23" s="2" customFormat="1" ht="13" x14ac:dyDescent="0.15">
      <c r="B226" s="1"/>
      <c r="P226" s="1"/>
      <c r="Q226" s="1"/>
      <c r="R226" s="1"/>
      <c r="S226" s="1"/>
      <c r="T226" s="1"/>
      <c r="U226" s="1"/>
      <c r="V226" s="1"/>
      <c r="W226" s="1"/>
    </row>
    <row r="227" spans="2:23" s="2" customFormat="1" ht="13" x14ac:dyDescent="0.15">
      <c r="B227" s="1"/>
      <c r="P227" s="1"/>
      <c r="Q227" s="1"/>
      <c r="R227" s="1"/>
      <c r="S227" s="1"/>
      <c r="T227" s="1"/>
      <c r="U227" s="1"/>
      <c r="V227" s="1"/>
      <c r="W227" s="1"/>
    </row>
    <row r="228" spans="2:23" s="2" customFormat="1" ht="13" x14ac:dyDescent="0.15">
      <c r="B228" s="1"/>
      <c r="P228" s="1"/>
      <c r="Q228" s="1"/>
      <c r="R228" s="1"/>
      <c r="S228" s="1"/>
      <c r="T228" s="1"/>
      <c r="U228" s="1"/>
      <c r="V228" s="1"/>
      <c r="W228" s="1"/>
    </row>
    <row r="229" spans="2:23" s="2" customFormat="1" ht="13" x14ac:dyDescent="0.15">
      <c r="B229" s="1"/>
      <c r="P229" s="1"/>
      <c r="Q229" s="1"/>
      <c r="R229" s="1"/>
      <c r="S229" s="1"/>
      <c r="T229" s="1"/>
      <c r="U229" s="1"/>
      <c r="V229" s="1"/>
      <c r="W229" s="1"/>
    </row>
    <row r="230" spans="2:23" s="2" customFormat="1" ht="13" x14ac:dyDescent="0.15">
      <c r="B230" s="1"/>
      <c r="P230" s="1"/>
      <c r="Q230" s="1"/>
      <c r="R230" s="1"/>
      <c r="S230" s="1"/>
      <c r="T230" s="1"/>
      <c r="U230" s="1"/>
      <c r="V230" s="1"/>
      <c r="W230" s="1"/>
    </row>
    <row r="231" spans="2:23" s="2" customFormat="1" ht="13" x14ac:dyDescent="0.15">
      <c r="B231" s="1"/>
      <c r="P231" s="1"/>
      <c r="Q231" s="1"/>
      <c r="R231" s="1"/>
      <c r="S231" s="1"/>
      <c r="T231" s="1"/>
      <c r="U231" s="1"/>
      <c r="V231" s="1"/>
      <c r="W231" s="1"/>
    </row>
    <row r="232" spans="2:23" s="2" customFormat="1" ht="13" x14ac:dyDescent="0.15">
      <c r="B232" s="1"/>
      <c r="P232" s="1"/>
      <c r="Q232" s="1"/>
      <c r="R232" s="1"/>
      <c r="S232" s="1"/>
      <c r="T232" s="1"/>
      <c r="U232" s="1"/>
      <c r="V232" s="1"/>
      <c r="W232" s="1"/>
    </row>
    <row r="233" spans="2:23" s="2" customFormat="1" ht="13" x14ac:dyDescent="0.15">
      <c r="B233" s="1"/>
      <c r="P233" s="1"/>
      <c r="Q233" s="1"/>
      <c r="R233" s="1"/>
      <c r="S233" s="1"/>
      <c r="T233" s="1"/>
      <c r="U233" s="1"/>
      <c r="V233" s="1"/>
      <c r="W233" s="1"/>
    </row>
    <row r="234" spans="2:23" s="2" customFormat="1" ht="13" x14ac:dyDescent="0.15">
      <c r="B234" s="1"/>
      <c r="P234" s="1"/>
      <c r="Q234" s="1"/>
      <c r="R234" s="1"/>
      <c r="S234" s="1"/>
      <c r="T234" s="1"/>
      <c r="U234" s="1"/>
      <c r="V234" s="1"/>
      <c r="W234" s="1"/>
    </row>
    <row r="235" spans="2:23" s="2" customFormat="1" ht="13" x14ac:dyDescent="0.15">
      <c r="B235" s="1"/>
      <c r="P235" s="1"/>
      <c r="Q235" s="1"/>
      <c r="R235" s="1"/>
      <c r="S235" s="1"/>
      <c r="T235" s="1"/>
      <c r="U235" s="1"/>
      <c r="V235" s="1"/>
      <c r="W235" s="1"/>
    </row>
    <row r="236" spans="2:23" s="2" customFormat="1" ht="13" x14ac:dyDescent="0.15">
      <c r="B236" s="1"/>
      <c r="P236" s="1"/>
      <c r="Q236" s="1"/>
      <c r="R236" s="1"/>
      <c r="S236" s="1"/>
      <c r="T236" s="1"/>
      <c r="U236" s="1"/>
      <c r="V236" s="1"/>
      <c r="W236" s="1"/>
    </row>
    <row r="237" spans="2:23" s="2" customFormat="1" ht="13" x14ac:dyDescent="0.15">
      <c r="B237" s="1"/>
      <c r="P237" s="1"/>
      <c r="Q237" s="1"/>
      <c r="R237" s="1"/>
      <c r="S237" s="1"/>
      <c r="T237" s="1"/>
      <c r="U237" s="1"/>
      <c r="V237" s="1"/>
      <c r="W237" s="1"/>
    </row>
    <row r="238" spans="2:23" s="2" customFormat="1" ht="13" x14ac:dyDescent="0.15">
      <c r="B238" s="1"/>
      <c r="P238" s="1"/>
      <c r="Q238" s="1"/>
      <c r="R238" s="1"/>
      <c r="S238" s="1"/>
      <c r="T238" s="1"/>
      <c r="U238" s="1"/>
      <c r="V238" s="1"/>
      <c r="W238" s="1"/>
    </row>
    <row r="239" spans="2:23" s="2" customFormat="1" ht="13" x14ac:dyDescent="0.15">
      <c r="B239" s="1"/>
      <c r="P239" s="1"/>
      <c r="Q239" s="1"/>
      <c r="R239" s="1"/>
      <c r="S239" s="1"/>
      <c r="T239" s="1"/>
      <c r="U239" s="1"/>
      <c r="V239" s="1"/>
      <c r="W239" s="1"/>
    </row>
    <row r="240" spans="2:23" s="2" customFormat="1" ht="13" x14ac:dyDescent="0.15">
      <c r="B240" s="1"/>
      <c r="P240" s="1"/>
      <c r="Q240" s="1"/>
      <c r="R240" s="1"/>
      <c r="S240" s="1"/>
      <c r="T240" s="1"/>
      <c r="U240" s="1"/>
      <c r="V240" s="1"/>
      <c r="W240" s="1"/>
    </row>
    <row r="241" spans="2:23" s="2" customFormat="1" ht="13" x14ac:dyDescent="0.15">
      <c r="B241" s="1"/>
      <c r="P241" s="1"/>
      <c r="Q241" s="1"/>
      <c r="R241" s="1"/>
      <c r="S241" s="1"/>
      <c r="T241" s="1"/>
      <c r="U241" s="1"/>
      <c r="V241" s="1"/>
      <c r="W241" s="1"/>
    </row>
    <row r="242" spans="2:23" s="2" customFormat="1" ht="13" x14ac:dyDescent="0.15">
      <c r="B242" s="1"/>
      <c r="P242" s="1"/>
      <c r="Q242" s="1"/>
      <c r="R242" s="1"/>
      <c r="S242" s="1"/>
      <c r="T242" s="1"/>
      <c r="U242" s="1"/>
      <c r="V242" s="1"/>
      <c r="W242" s="1"/>
    </row>
    <row r="243" spans="2:23" s="2" customFormat="1" ht="13" x14ac:dyDescent="0.15">
      <c r="B243" s="1"/>
      <c r="P243" s="1"/>
      <c r="Q243" s="1"/>
      <c r="R243" s="1"/>
      <c r="S243" s="1"/>
      <c r="T243" s="1"/>
      <c r="U243" s="1"/>
      <c r="V243" s="1"/>
      <c r="W243" s="1"/>
    </row>
    <row r="244" spans="2:23" s="2" customFormat="1" ht="13" x14ac:dyDescent="0.15">
      <c r="B244" s="1"/>
      <c r="P244" s="1"/>
      <c r="Q244" s="1"/>
      <c r="R244" s="1"/>
      <c r="S244" s="1"/>
      <c r="T244" s="1"/>
      <c r="U244" s="1"/>
      <c r="V244" s="1"/>
      <c r="W244" s="1"/>
    </row>
    <row r="245" spans="2:23" s="2" customFormat="1" ht="13" x14ac:dyDescent="0.15">
      <c r="B245" s="1"/>
      <c r="P245" s="1"/>
      <c r="Q245" s="1"/>
      <c r="R245" s="1"/>
      <c r="S245" s="1"/>
      <c r="T245" s="1"/>
      <c r="U245" s="1"/>
      <c r="V245" s="1"/>
      <c r="W245" s="1"/>
    </row>
    <row r="246" spans="2:23" s="2" customFormat="1" ht="13" x14ac:dyDescent="0.15">
      <c r="B246" s="1"/>
      <c r="P246" s="1"/>
      <c r="Q246" s="1"/>
      <c r="R246" s="1"/>
      <c r="S246" s="1"/>
      <c r="T246" s="1"/>
      <c r="U246" s="1"/>
      <c r="V246" s="1"/>
      <c r="W246" s="1"/>
    </row>
    <row r="247" spans="2:23" s="2" customFormat="1" ht="13" x14ac:dyDescent="0.15">
      <c r="B247" s="1"/>
      <c r="P247" s="1"/>
      <c r="Q247" s="1"/>
      <c r="R247" s="1"/>
      <c r="S247" s="1"/>
      <c r="T247" s="1"/>
      <c r="U247" s="1"/>
      <c r="V247" s="1"/>
      <c r="W247" s="1"/>
    </row>
    <row r="248" spans="2:23" s="2" customFormat="1" ht="13" x14ac:dyDescent="0.15">
      <c r="B248" s="1"/>
      <c r="P248" s="1"/>
      <c r="Q248" s="1"/>
      <c r="R248" s="1"/>
      <c r="S248" s="1"/>
      <c r="T248" s="1"/>
      <c r="U248" s="1"/>
      <c r="V248" s="1"/>
      <c r="W248" s="1"/>
    </row>
    <row r="249" spans="2:23" s="2" customFormat="1" ht="13" x14ac:dyDescent="0.15">
      <c r="B249" s="1"/>
      <c r="P249" s="1"/>
      <c r="Q249" s="1"/>
      <c r="R249" s="1"/>
      <c r="S249" s="1"/>
      <c r="T249" s="1"/>
      <c r="U249" s="1"/>
      <c r="V249" s="1"/>
      <c r="W249" s="1"/>
    </row>
    <row r="250" spans="2:23" s="2" customFormat="1" ht="13" x14ac:dyDescent="0.15">
      <c r="B250" s="1"/>
      <c r="P250" s="1"/>
      <c r="Q250" s="1"/>
      <c r="R250" s="1"/>
      <c r="S250" s="1"/>
      <c r="T250" s="1"/>
      <c r="U250" s="1"/>
      <c r="V250" s="1"/>
      <c r="W250" s="1"/>
    </row>
    <row r="251" spans="2:23" s="2" customFormat="1" ht="13" x14ac:dyDescent="0.15">
      <c r="B251" s="1"/>
      <c r="P251" s="1"/>
      <c r="Q251" s="1"/>
      <c r="R251" s="1"/>
      <c r="S251" s="1"/>
      <c r="T251" s="1"/>
      <c r="U251" s="1"/>
      <c r="V251" s="1"/>
      <c r="W251" s="1"/>
    </row>
    <row r="252" spans="2:23" s="2" customFormat="1" ht="13" x14ac:dyDescent="0.15">
      <c r="B252" s="1"/>
      <c r="P252" s="1"/>
      <c r="Q252" s="1"/>
      <c r="R252" s="1"/>
      <c r="S252" s="1"/>
      <c r="T252" s="1"/>
      <c r="U252" s="1"/>
      <c r="V252" s="1"/>
      <c r="W252" s="1"/>
    </row>
    <row r="253" spans="2:23" s="2" customFormat="1" ht="13" x14ac:dyDescent="0.15">
      <c r="B253" s="1"/>
      <c r="P253" s="1"/>
      <c r="Q253" s="1"/>
      <c r="R253" s="1"/>
      <c r="S253" s="1"/>
      <c r="T253" s="1"/>
      <c r="U253" s="1"/>
      <c r="V253" s="1"/>
      <c r="W253" s="1"/>
    </row>
    <row r="254" spans="2:23" s="2" customFormat="1" ht="13" x14ac:dyDescent="0.15">
      <c r="B254" s="1"/>
      <c r="P254" s="1"/>
      <c r="Q254" s="1"/>
      <c r="R254" s="1"/>
      <c r="S254" s="1"/>
      <c r="T254" s="1"/>
      <c r="U254" s="1"/>
      <c r="V254" s="1"/>
      <c r="W254" s="1"/>
    </row>
    <row r="255" spans="2:23" s="2" customFormat="1" ht="13" x14ac:dyDescent="0.15">
      <c r="B255" s="1"/>
      <c r="P255" s="1"/>
      <c r="Q255" s="1"/>
      <c r="R255" s="1"/>
      <c r="S255" s="1"/>
      <c r="T255" s="1"/>
      <c r="U255" s="1"/>
      <c r="V255" s="1"/>
      <c r="W255" s="1"/>
    </row>
    <row r="256" spans="2:23" s="2" customFormat="1" ht="13" x14ac:dyDescent="0.15">
      <c r="B256" s="1"/>
      <c r="P256" s="1"/>
      <c r="Q256" s="1"/>
      <c r="R256" s="1"/>
      <c r="S256" s="1"/>
      <c r="T256" s="1"/>
      <c r="U256" s="1"/>
      <c r="V256" s="1"/>
      <c r="W256" s="1"/>
    </row>
    <row r="257" spans="2:23" s="2" customFormat="1" ht="13" x14ac:dyDescent="0.15">
      <c r="B257" s="1"/>
      <c r="P257" s="1"/>
      <c r="Q257" s="1"/>
      <c r="R257" s="1"/>
      <c r="S257" s="1"/>
      <c r="T257" s="1"/>
      <c r="U257" s="1"/>
      <c r="V257" s="1"/>
      <c r="W257" s="1"/>
    </row>
    <row r="258" spans="2:23" s="2" customFormat="1" ht="13" x14ac:dyDescent="0.15">
      <c r="B258" s="1"/>
      <c r="P258" s="1"/>
      <c r="Q258" s="1"/>
      <c r="R258" s="1"/>
      <c r="S258" s="1"/>
      <c r="T258" s="1"/>
      <c r="U258" s="1"/>
      <c r="V258" s="1"/>
      <c r="W258" s="1"/>
    </row>
    <row r="259" spans="2:23" s="2" customFormat="1" ht="13" x14ac:dyDescent="0.15">
      <c r="B259" s="1"/>
      <c r="P259" s="1"/>
      <c r="Q259" s="1"/>
      <c r="R259" s="1"/>
      <c r="S259" s="1"/>
      <c r="T259" s="1"/>
      <c r="U259" s="1"/>
      <c r="V259" s="1"/>
      <c r="W259" s="1"/>
    </row>
    <row r="260" spans="2:23" s="2" customFormat="1" ht="13" x14ac:dyDescent="0.15">
      <c r="B260" s="1"/>
      <c r="P260" s="1"/>
      <c r="Q260" s="1"/>
      <c r="R260" s="1"/>
      <c r="S260" s="1"/>
      <c r="T260" s="1"/>
      <c r="U260" s="1"/>
      <c r="V260" s="1"/>
      <c r="W260" s="1"/>
    </row>
    <row r="261" spans="2:23" s="2" customFormat="1" ht="13" x14ac:dyDescent="0.15">
      <c r="B261" s="1"/>
      <c r="P261" s="1"/>
      <c r="Q261" s="1"/>
      <c r="R261" s="1"/>
      <c r="S261" s="1"/>
      <c r="T261" s="1"/>
      <c r="U261" s="1"/>
      <c r="V261" s="1"/>
      <c r="W261" s="1"/>
    </row>
    <row r="262" spans="2:23" s="2" customFormat="1" ht="13" x14ac:dyDescent="0.15">
      <c r="B262" s="1"/>
      <c r="P262" s="1"/>
      <c r="Q262" s="1"/>
      <c r="R262" s="1"/>
      <c r="S262" s="1"/>
      <c r="T262" s="1"/>
      <c r="U262" s="1"/>
      <c r="V262" s="1"/>
      <c r="W262" s="1"/>
    </row>
    <row r="263" spans="2:23" s="2" customFormat="1" ht="13" x14ac:dyDescent="0.15">
      <c r="B263" s="1"/>
      <c r="P263" s="1"/>
      <c r="Q263" s="1"/>
      <c r="R263" s="1"/>
      <c r="S263" s="1"/>
      <c r="T263" s="1"/>
      <c r="U263" s="1"/>
      <c r="V263" s="1"/>
      <c r="W263" s="1"/>
    </row>
    <row r="264" spans="2:23" s="2" customFormat="1" ht="13" x14ac:dyDescent="0.15">
      <c r="B264" s="1"/>
      <c r="P264" s="1"/>
      <c r="Q264" s="1"/>
      <c r="R264" s="1"/>
      <c r="S264" s="1"/>
      <c r="T264" s="1"/>
      <c r="U264" s="1"/>
      <c r="V264" s="1"/>
      <c r="W264" s="1"/>
    </row>
    <row r="265" spans="2:23" s="2" customFormat="1" ht="13" x14ac:dyDescent="0.15">
      <c r="B265" s="1"/>
      <c r="P265" s="1"/>
      <c r="Q265" s="1"/>
      <c r="R265" s="1"/>
      <c r="S265" s="1"/>
      <c r="T265" s="1"/>
      <c r="U265" s="1"/>
      <c r="V265" s="1"/>
      <c r="W265" s="1"/>
    </row>
    <row r="266" spans="2:23" s="2" customFormat="1" ht="13" x14ac:dyDescent="0.15">
      <c r="B266" s="1"/>
      <c r="P266" s="1"/>
      <c r="Q266" s="1"/>
      <c r="R266" s="1"/>
      <c r="S266" s="1"/>
      <c r="T266" s="1"/>
      <c r="U266" s="1"/>
      <c r="V266" s="1"/>
      <c r="W266" s="1"/>
    </row>
    <row r="267" spans="2:23" s="2" customFormat="1" ht="13" x14ac:dyDescent="0.15">
      <c r="B267" s="1"/>
      <c r="P267" s="1"/>
      <c r="Q267" s="1"/>
      <c r="R267" s="1"/>
      <c r="S267" s="1"/>
      <c r="T267" s="1"/>
      <c r="U267" s="1"/>
      <c r="V267" s="1"/>
      <c r="W267" s="1"/>
    </row>
    <row r="268" spans="2:23" s="2" customFormat="1" ht="13" x14ac:dyDescent="0.15">
      <c r="B268" s="1"/>
      <c r="P268" s="1"/>
      <c r="Q268" s="1"/>
      <c r="R268" s="1"/>
      <c r="S268" s="1"/>
      <c r="T268" s="1"/>
      <c r="U268" s="1"/>
      <c r="V268" s="1"/>
      <c r="W268" s="1"/>
    </row>
    <row r="269" spans="2:23" s="2" customFormat="1" ht="13" x14ac:dyDescent="0.15">
      <c r="B269" s="1"/>
      <c r="P269" s="1"/>
      <c r="Q269" s="1"/>
      <c r="R269" s="1"/>
      <c r="S269" s="1"/>
      <c r="T269" s="1"/>
      <c r="U269" s="1"/>
      <c r="V269" s="1"/>
      <c r="W269" s="1"/>
    </row>
    <row r="270" spans="2:23" s="2" customFormat="1" ht="13" x14ac:dyDescent="0.15">
      <c r="B270" s="1"/>
      <c r="P270" s="1"/>
      <c r="Q270" s="1"/>
      <c r="R270" s="1"/>
      <c r="S270" s="1"/>
      <c r="T270" s="1"/>
      <c r="U270" s="1"/>
      <c r="V270" s="1"/>
      <c r="W270" s="1"/>
    </row>
    <row r="271" spans="2:23" s="2" customFormat="1" ht="13" x14ac:dyDescent="0.15">
      <c r="B271" s="1"/>
      <c r="P271" s="1"/>
      <c r="Q271" s="1"/>
      <c r="R271" s="1"/>
      <c r="S271" s="1"/>
      <c r="T271" s="1"/>
      <c r="U271" s="1"/>
      <c r="V271" s="1"/>
      <c r="W271" s="1"/>
    </row>
    <row r="272" spans="2:23" s="2" customFormat="1" ht="13" x14ac:dyDescent="0.15">
      <c r="B272" s="1"/>
      <c r="P272" s="1"/>
      <c r="Q272" s="1"/>
      <c r="R272" s="1"/>
      <c r="S272" s="1"/>
      <c r="T272" s="1"/>
      <c r="U272" s="1"/>
      <c r="V272" s="1"/>
      <c r="W272" s="1"/>
    </row>
    <row r="273" spans="2:23" s="2" customFormat="1" ht="13" x14ac:dyDescent="0.15">
      <c r="B273" s="1"/>
      <c r="P273" s="1"/>
      <c r="Q273" s="1"/>
      <c r="R273" s="1"/>
      <c r="S273" s="1"/>
      <c r="T273" s="1"/>
      <c r="U273" s="1"/>
      <c r="V273" s="1"/>
      <c r="W273" s="1"/>
    </row>
    <row r="274" spans="2:23" s="2" customFormat="1" ht="13" x14ac:dyDescent="0.15">
      <c r="B274" s="1"/>
      <c r="P274" s="1"/>
      <c r="Q274" s="1"/>
      <c r="R274" s="1"/>
      <c r="S274" s="1"/>
      <c r="T274" s="1"/>
      <c r="U274" s="1"/>
      <c r="V274" s="1"/>
      <c r="W274" s="1"/>
    </row>
    <row r="275" spans="2:23" s="2" customFormat="1" ht="13" x14ac:dyDescent="0.15">
      <c r="B275" s="1"/>
      <c r="P275" s="1"/>
      <c r="Q275" s="1"/>
      <c r="R275" s="1"/>
      <c r="S275" s="1"/>
      <c r="T275" s="1"/>
      <c r="U275" s="1"/>
      <c r="V275" s="1"/>
      <c r="W275" s="1"/>
    </row>
    <row r="276" spans="2:23" s="2" customFormat="1" ht="13" x14ac:dyDescent="0.15">
      <c r="B276" s="1"/>
      <c r="P276" s="1"/>
      <c r="Q276" s="1"/>
      <c r="R276" s="1"/>
      <c r="S276" s="1"/>
      <c r="T276" s="1"/>
      <c r="U276" s="1"/>
      <c r="V276" s="1"/>
      <c r="W276" s="1"/>
    </row>
    <row r="277" spans="2:23" s="2" customFormat="1" ht="13" x14ac:dyDescent="0.15">
      <c r="B277" s="1"/>
      <c r="P277" s="1"/>
      <c r="Q277" s="1"/>
      <c r="R277" s="1"/>
      <c r="S277" s="1"/>
      <c r="T277" s="1"/>
      <c r="U277" s="1"/>
      <c r="V277" s="1"/>
      <c r="W277" s="1"/>
    </row>
    <row r="278" spans="2:23" s="2" customFormat="1" ht="13" x14ac:dyDescent="0.15">
      <c r="B278" s="1"/>
      <c r="P278" s="1"/>
      <c r="Q278" s="1"/>
      <c r="R278" s="1"/>
      <c r="S278" s="1"/>
      <c r="T278" s="1"/>
      <c r="U278" s="1"/>
      <c r="V278" s="1"/>
      <c r="W278" s="1"/>
    </row>
    <row r="279" spans="2:23" s="2" customFormat="1" ht="13" x14ac:dyDescent="0.15">
      <c r="B279" s="1"/>
      <c r="P279" s="1"/>
      <c r="Q279" s="1"/>
      <c r="R279" s="1"/>
      <c r="S279" s="1"/>
      <c r="T279" s="1"/>
      <c r="U279" s="1"/>
      <c r="V279" s="1"/>
      <c r="W279" s="1"/>
    </row>
    <row r="280" spans="2:23" s="2" customFormat="1" ht="13" x14ac:dyDescent="0.15">
      <c r="B280" s="1"/>
      <c r="P280" s="1"/>
      <c r="Q280" s="1"/>
      <c r="R280" s="1"/>
      <c r="S280" s="1"/>
      <c r="T280" s="1"/>
      <c r="U280" s="1"/>
      <c r="V280" s="1"/>
      <c r="W280" s="1"/>
    </row>
    <row r="281" spans="2:23" s="2" customFormat="1" ht="13" x14ac:dyDescent="0.15">
      <c r="B281" s="1"/>
      <c r="P281" s="1"/>
      <c r="Q281" s="1"/>
      <c r="R281" s="1"/>
      <c r="S281" s="1"/>
      <c r="T281" s="1"/>
      <c r="U281" s="1"/>
      <c r="V281" s="1"/>
      <c r="W281" s="1"/>
    </row>
    <row r="282" spans="2:23" s="2" customFormat="1" ht="13" x14ac:dyDescent="0.15">
      <c r="B282" s="1"/>
      <c r="P282" s="1"/>
      <c r="Q282" s="1"/>
      <c r="R282" s="1"/>
      <c r="S282" s="1"/>
      <c r="T282" s="1"/>
      <c r="U282" s="1"/>
      <c r="V282" s="1"/>
      <c r="W282" s="1"/>
    </row>
    <row r="283" spans="2:23" s="2" customFormat="1" ht="13" x14ac:dyDescent="0.15">
      <c r="B283" s="1"/>
      <c r="P283" s="1"/>
      <c r="Q283" s="1"/>
      <c r="R283" s="1"/>
      <c r="S283" s="1"/>
      <c r="T283" s="1"/>
      <c r="U283" s="1"/>
      <c r="V283" s="1"/>
      <c r="W283" s="1"/>
    </row>
    <row r="284" spans="2:23" s="2" customFormat="1" ht="13" x14ac:dyDescent="0.15">
      <c r="B284" s="1"/>
      <c r="P284" s="1"/>
      <c r="Q284" s="1"/>
      <c r="R284" s="1"/>
      <c r="S284" s="1"/>
      <c r="T284" s="1"/>
      <c r="U284" s="1"/>
      <c r="V284" s="1"/>
      <c r="W284" s="1"/>
    </row>
    <row r="285" spans="2:23" s="2" customFormat="1" ht="13" x14ac:dyDescent="0.15">
      <c r="B285" s="1"/>
      <c r="P285" s="1"/>
      <c r="Q285" s="1"/>
      <c r="R285" s="1"/>
      <c r="S285" s="1"/>
      <c r="T285" s="1"/>
      <c r="U285" s="1"/>
      <c r="V285" s="1"/>
      <c r="W285" s="1"/>
    </row>
    <row r="286" spans="2:23" s="2" customFormat="1" ht="13" x14ac:dyDescent="0.15">
      <c r="B286" s="1"/>
      <c r="P286" s="1"/>
      <c r="Q286" s="1"/>
      <c r="R286" s="1"/>
      <c r="S286" s="1"/>
      <c r="T286" s="1"/>
      <c r="U286" s="1"/>
      <c r="V286" s="1"/>
      <c r="W286" s="1"/>
    </row>
    <row r="287" spans="2:23" s="2" customFormat="1" ht="13" x14ac:dyDescent="0.15">
      <c r="B287" s="1"/>
      <c r="P287" s="1"/>
      <c r="Q287" s="1"/>
      <c r="R287" s="1"/>
      <c r="S287" s="1"/>
      <c r="T287" s="1"/>
      <c r="U287" s="1"/>
      <c r="V287" s="1"/>
      <c r="W287" s="1"/>
    </row>
    <row r="288" spans="2:23" s="2" customFormat="1" ht="13" x14ac:dyDescent="0.15">
      <c r="B288" s="1"/>
      <c r="P288" s="1"/>
      <c r="Q288" s="1"/>
      <c r="R288" s="1"/>
      <c r="S288" s="1"/>
      <c r="T288" s="1"/>
      <c r="U288" s="1"/>
      <c r="V288" s="1"/>
      <c r="W288" s="1"/>
    </row>
    <row r="289" spans="2:23" s="2" customFormat="1" ht="13" x14ac:dyDescent="0.15">
      <c r="B289" s="1"/>
      <c r="P289" s="1"/>
      <c r="Q289" s="1"/>
      <c r="R289" s="1"/>
      <c r="S289" s="1"/>
      <c r="T289" s="1"/>
      <c r="U289" s="1"/>
      <c r="V289" s="1"/>
      <c r="W289" s="1"/>
    </row>
    <row r="290" spans="2:23" s="2" customFormat="1" ht="13" x14ac:dyDescent="0.15">
      <c r="B290" s="1"/>
      <c r="P290" s="1"/>
      <c r="Q290" s="1"/>
      <c r="R290" s="1"/>
      <c r="S290" s="1"/>
      <c r="T290" s="1"/>
      <c r="U290" s="1"/>
      <c r="V290" s="1"/>
      <c r="W290" s="1"/>
    </row>
    <row r="291" spans="2:23" s="2" customFormat="1" ht="13" x14ac:dyDescent="0.15">
      <c r="B291" s="1"/>
      <c r="P291" s="1"/>
      <c r="Q291" s="1"/>
      <c r="R291" s="1"/>
      <c r="S291" s="1"/>
      <c r="T291" s="1"/>
      <c r="U291" s="1"/>
      <c r="V291" s="1"/>
      <c r="W291" s="1"/>
    </row>
    <row r="292" spans="2:23" s="2" customFormat="1" ht="13" x14ac:dyDescent="0.15">
      <c r="B292" s="1"/>
      <c r="P292" s="1"/>
      <c r="Q292" s="1"/>
      <c r="R292" s="1"/>
      <c r="S292" s="1"/>
      <c r="T292" s="1"/>
      <c r="U292" s="1"/>
      <c r="V292" s="1"/>
      <c r="W292" s="1"/>
    </row>
    <row r="293" spans="2:23" s="2" customFormat="1" ht="13" x14ac:dyDescent="0.15">
      <c r="B293" s="1"/>
      <c r="P293" s="1"/>
      <c r="Q293" s="1"/>
      <c r="R293" s="1"/>
      <c r="S293" s="1"/>
      <c r="T293" s="1"/>
      <c r="U293" s="1"/>
      <c r="V293" s="1"/>
      <c r="W293" s="1"/>
    </row>
    <row r="294" spans="2:23" s="2" customFormat="1" ht="13" x14ac:dyDescent="0.15">
      <c r="B294" s="1"/>
      <c r="P294" s="1"/>
      <c r="Q294" s="1"/>
      <c r="R294" s="1"/>
      <c r="S294" s="1"/>
      <c r="T294" s="1"/>
      <c r="U294" s="1"/>
      <c r="V294" s="1"/>
      <c r="W294" s="1"/>
    </row>
    <row r="295" spans="2:23" s="2" customFormat="1" ht="13" x14ac:dyDescent="0.15">
      <c r="B295" s="1"/>
      <c r="P295" s="1"/>
      <c r="Q295" s="1"/>
      <c r="R295" s="1"/>
      <c r="S295" s="1"/>
      <c r="T295" s="1"/>
      <c r="U295" s="1"/>
      <c r="V295" s="1"/>
      <c r="W295" s="1"/>
    </row>
    <row r="296" spans="2:23" s="2" customFormat="1" ht="13" x14ac:dyDescent="0.15">
      <c r="B296" s="1"/>
      <c r="P296" s="1"/>
      <c r="Q296" s="1"/>
      <c r="R296" s="1"/>
      <c r="S296" s="1"/>
      <c r="T296" s="1"/>
      <c r="U296" s="1"/>
      <c r="V296" s="1"/>
      <c r="W296" s="1"/>
    </row>
    <row r="297" spans="2:23" s="2" customFormat="1" ht="13" x14ac:dyDescent="0.15">
      <c r="B297" s="1"/>
      <c r="P297" s="1"/>
      <c r="Q297" s="1"/>
      <c r="R297" s="1"/>
      <c r="S297" s="1"/>
      <c r="T297" s="1"/>
      <c r="U297" s="1"/>
      <c r="V297" s="1"/>
      <c r="W297" s="1"/>
    </row>
    <row r="298" spans="2:23" s="2" customFormat="1" ht="13" x14ac:dyDescent="0.15">
      <c r="B298" s="1"/>
      <c r="P298" s="1"/>
      <c r="Q298" s="1"/>
      <c r="R298" s="1"/>
      <c r="S298" s="1"/>
      <c r="T298" s="1"/>
      <c r="U298" s="1"/>
      <c r="V298" s="1"/>
      <c r="W298" s="1"/>
    </row>
    <row r="299" spans="2:23" s="2" customFormat="1" ht="13" x14ac:dyDescent="0.15">
      <c r="B299" s="1"/>
      <c r="P299" s="1"/>
      <c r="Q299" s="1"/>
      <c r="R299" s="1"/>
      <c r="S299" s="1"/>
      <c r="T299" s="1"/>
      <c r="U299" s="1"/>
      <c r="V299" s="1"/>
      <c r="W299" s="1"/>
    </row>
    <row r="300" spans="2:23" s="2" customFormat="1" ht="13" x14ac:dyDescent="0.15">
      <c r="B300" s="1"/>
      <c r="P300" s="1"/>
      <c r="Q300" s="1"/>
      <c r="R300" s="1"/>
      <c r="S300" s="1"/>
      <c r="T300" s="1"/>
      <c r="U300" s="1"/>
      <c r="V300" s="1"/>
      <c r="W300" s="1"/>
    </row>
    <row r="301" spans="2:23" s="2" customFormat="1" ht="13" x14ac:dyDescent="0.15">
      <c r="B301" s="1"/>
      <c r="P301" s="1"/>
      <c r="Q301" s="1"/>
      <c r="R301" s="1"/>
      <c r="S301" s="1"/>
      <c r="T301" s="1"/>
      <c r="U301" s="1"/>
      <c r="V301" s="1"/>
      <c r="W301" s="1"/>
    </row>
    <row r="302" spans="2:23" s="2" customFormat="1" ht="13" x14ac:dyDescent="0.15">
      <c r="B302" s="1"/>
      <c r="P302" s="1"/>
      <c r="Q302" s="1"/>
      <c r="R302" s="1"/>
      <c r="S302" s="1"/>
      <c r="T302" s="1"/>
      <c r="U302" s="1"/>
      <c r="V302" s="1"/>
      <c r="W302" s="1"/>
    </row>
    <row r="303" spans="2:23" s="2" customFormat="1" ht="13" x14ac:dyDescent="0.15">
      <c r="B303" s="1"/>
      <c r="P303" s="1"/>
      <c r="Q303" s="1"/>
      <c r="R303" s="1"/>
      <c r="S303" s="1"/>
      <c r="T303" s="1"/>
      <c r="U303" s="1"/>
      <c r="V303" s="1"/>
      <c r="W303" s="1"/>
    </row>
    <row r="304" spans="2:23" s="2" customFormat="1" ht="13" x14ac:dyDescent="0.15">
      <c r="B304" s="1"/>
      <c r="P304" s="1"/>
      <c r="Q304" s="1"/>
      <c r="R304" s="1"/>
      <c r="S304" s="1"/>
      <c r="T304" s="1"/>
      <c r="U304" s="1"/>
      <c r="V304" s="1"/>
      <c r="W304" s="1"/>
    </row>
    <row r="305" spans="2:23" s="2" customFormat="1" ht="13" x14ac:dyDescent="0.15">
      <c r="B305" s="1"/>
      <c r="P305" s="1"/>
      <c r="Q305" s="1"/>
      <c r="R305" s="1"/>
      <c r="S305" s="1"/>
      <c r="T305" s="1"/>
      <c r="U305" s="1"/>
      <c r="V305" s="1"/>
      <c r="W305" s="1"/>
    </row>
    <row r="306" spans="2:23" s="2" customFormat="1" ht="13" x14ac:dyDescent="0.15">
      <c r="B306" s="1"/>
      <c r="P306" s="1"/>
      <c r="Q306" s="1"/>
      <c r="R306" s="1"/>
      <c r="S306" s="1"/>
      <c r="T306" s="1"/>
      <c r="U306" s="1"/>
      <c r="V306" s="1"/>
      <c r="W306" s="1"/>
    </row>
    <row r="307" spans="2:23" s="2" customFormat="1" ht="13" x14ac:dyDescent="0.15">
      <c r="B307" s="1"/>
      <c r="P307" s="1"/>
      <c r="Q307" s="1"/>
      <c r="R307" s="1"/>
      <c r="S307" s="1"/>
      <c r="T307" s="1"/>
      <c r="U307" s="1"/>
      <c r="V307" s="1"/>
      <c r="W307" s="1"/>
    </row>
    <row r="308" spans="2:23" s="2" customFormat="1" ht="13" x14ac:dyDescent="0.15">
      <c r="B308" s="1"/>
      <c r="P308" s="1"/>
      <c r="Q308" s="1"/>
      <c r="R308" s="1"/>
      <c r="S308" s="1"/>
      <c r="T308" s="1"/>
      <c r="U308" s="1"/>
      <c r="V308" s="1"/>
      <c r="W308" s="1"/>
    </row>
    <row r="309" spans="2:23" s="2" customFormat="1" ht="13" x14ac:dyDescent="0.15">
      <c r="B309" s="1"/>
      <c r="P309" s="1"/>
      <c r="Q309" s="1"/>
      <c r="R309" s="1"/>
      <c r="S309" s="1"/>
      <c r="T309" s="1"/>
      <c r="U309" s="1"/>
      <c r="V309" s="1"/>
      <c r="W309" s="1"/>
    </row>
    <row r="310" spans="2:23" s="2" customFormat="1" ht="13" x14ac:dyDescent="0.15">
      <c r="B310" s="1"/>
      <c r="P310" s="1"/>
      <c r="Q310" s="1"/>
      <c r="R310" s="1"/>
      <c r="S310" s="1"/>
      <c r="T310" s="1"/>
      <c r="U310" s="1"/>
      <c r="V310" s="1"/>
      <c r="W310" s="1"/>
    </row>
    <row r="311" spans="2:23" s="2" customFormat="1" ht="13" x14ac:dyDescent="0.15">
      <c r="B311" s="1"/>
      <c r="P311" s="1"/>
      <c r="Q311" s="1"/>
      <c r="R311" s="1"/>
      <c r="S311" s="1"/>
      <c r="T311" s="1"/>
      <c r="U311" s="1"/>
      <c r="V311" s="1"/>
      <c r="W311" s="1"/>
    </row>
    <row r="312" spans="2:23" s="2" customFormat="1" ht="13" x14ac:dyDescent="0.15">
      <c r="B312" s="1"/>
      <c r="P312" s="1"/>
      <c r="Q312" s="1"/>
      <c r="R312" s="1"/>
      <c r="S312" s="1"/>
      <c r="T312" s="1"/>
      <c r="U312" s="1"/>
      <c r="V312" s="1"/>
      <c r="W312" s="1"/>
    </row>
    <row r="313" spans="2:23" s="2" customFormat="1" ht="13" x14ac:dyDescent="0.15">
      <c r="B313" s="1"/>
      <c r="P313" s="1"/>
      <c r="Q313" s="1"/>
      <c r="R313" s="1"/>
      <c r="S313" s="1"/>
      <c r="T313" s="1"/>
      <c r="U313" s="1"/>
      <c r="V313" s="1"/>
      <c r="W313" s="1"/>
    </row>
    <row r="314" spans="2:23" s="2" customFormat="1" ht="13" x14ac:dyDescent="0.15">
      <c r="B314" s="1"/>
      <c r="P314" s="1"/>
      <c r="Q314" s="1"/>
      <c r="R314" s="1"/>
      <c r="S314" s="1"/>
      <c r="T314" s="1"/>
      <c r="U314" s="1"/>
      <c r="V314" s="1"/>
      <c r="W314" s="1"/>
    </row>
    <row r="315" spans="2:23" s="2" customFormat="1" ht="13" x14ac:dyDescent="0.15">
      <c r="B315" s="1"/>
      <c r="P315" s="1"/>
      <c r="Q315" s="1"/>
      <c r="R315" s="1"/>
      <c r="S315" s="1"/>
      <c r="T315" s="1"/>
      <c r="U315" s="1"/>
      <c r="V315" s="1"/>
      <c r="W315" s="1"/>
    </row>
    <row r="316" spans="2:23" s="2" customFormat="1" ht="13" x14ac:dyDescent="0.15">
      <c r="B316" s="1"/>
      <c r="P316" s="1"/>
      <c r="Q316" s="1"/>
      <c r="R316" s="1"/>
      <c r="S316" s="1"/>
      <c r="T316" s="1"/>
      <c r="U316" s="1"/>
      <c r="V316" s="1"/>
      <c r="W316" s="1"/>
    </row>
    <row r="317" spans="2:23" s="2" customFormat="1" ht="13" x14ac:dyDescent="0.15">
      <c r="B317" s="1"/>
      <c r="P317" s="1"/>
      <c r="Q317" s="1"/>
      <c r="R317" s="1"/>
      <c r="S317" s="1"/>
      <c r="T317" s="1"/>
      <c r="U317" s="1"/>
      <c r="V317" s="1"/>
      <c r="W317" s="1"/>
    </row>
    <row r="318" spans="2:23" s="2" customFormat="1" ht="13" x14ac:dyDescent="0.15">
      <c r="B318" s="1"/>
      <c r="P318" s="1"/>
      <c r="Q318" s="1"/>
      <c r="R318" s="1"/>
      <c r="S318" s="1"/>
      <c r="T318" s="1"/>
      <c r="U318" s="1"/>
      <c r="V318" s="1"/>
      <c r="W318" s="1"/>
    </row>
    <row r="319" spans="2:23" s="2" customFormat="1" ht="13" x14ac:dyDescent="0.15">
      <c r="B319" s="1"/>
      <c r="P319" s="1"/>
      <c r="Q319" s="1"/>
      <c r="R319" s="1"/>
      <c r="S319" s="1"/>
      <c r="T319" s="1"/>
      <c r="U319" s="1"/>
      <c r="V319" s="1"/>
      <c r="W319" s="1"/>
    </row>
    <row r="320" spans="2:23" s="2" customFormat="1" ht="13" x14ac:dyDescent="0.15">
      <c r="B320" s="1"/>
      <c r="P320" s="1"/>
      <c r="Q320" s="1"/>
      <c r="R320" s="1"/>
      <c r="S320" s="1"/>
      <c r="T320" s="1"/>
      <c r="U320" s="1"/>
      <c r="V320" s="1"/>
      <c r="W320" s="1"/>
    </row>
    <row r="321" spans="2:23" s="2" customFormat="1" ht="13" x14ac:dyDescent="0.15">
      <c r="B321" s="1"/>
      <c r="P321" s="1"/>
      <c r="Q321" s="1"/>
      <c r="R321" s="1"/>
      <c r="S321" s="1"/>
      <c r="T321" s="1"/>
      <c r="U321" s="1"/>
      <c r="V321" s="1"/>
      <c r="W321" s="1"/>
    </row>
    <row r="322" spans="2:23" s="2" customFormat="1" ht="13" x14ac:dyDescent="0.15">
      <c r="B322" s="1"/>
      <c r="P322" s="1"/>
      <c r="Q322" s="1"/>
      <c r="R322" s="1"/>
      <c r="S322" s="1"/>
      <c r="T322" s="1"/>
      <c r="U322" s="1"/>
      <c r="V322" s="1"/>
      <c r="W322" s="1"/>
    </row>
    <row r="323" spans="2:23" s="2" customFormat="1" ht="13" x14ac:dyDescent="0.15">
      <c r="B323" s="1"/>
      <c r="P323" s="1"/>
      <c r="Q323" s="1"/>
      <c r="R323" s="1"/>
      <c r="S323" s="1"/>
      <c r="T323" s="1"/>
      <c r="U323" s="1"/>
      <c r="V323" s="1"/>
      <c r="W323" s="1"/>
    </row>
    <row r="324" spans="2:23" s="2" customFormat="1" ht="13" x14ac:dyDescent="0.15">
      <c r="B324" s="1"/>
      <c r="P324" s="1"/>
      <c r="Q324" s="1"/>
      <c r="R324" s="1"/>
      <c r="S324" s="1"/>
      <c r="T324" s="1"/>
      <c r="U324" s="1"/>
      <c r="V324" s="1"/>
      <c r="W324" s="1"/>
    </row>
    <row r="325" spans="2:23" s="2" customFormat="1" ht="13" x14ac:dyDescent="0.15">
      <c r="B325" s="1"/>
      <c r="P325" s="1"/>
      <c r="Q325" s="1"/>
      <c r="R325" s="1"/>
      <c r="S325" s="1"/>
      <c r="T325" s="1"/>
      <c r="U325" s="1"/>
      <c r="V325" s="1"/>
      <c r="W325" s="1"/>
    </row>
    <row r="326" spans="2:23" s="2" customFormat="1" ht="13" x14ac:dyDescent="0.15">
      <c r="B326" s="1"/>
      <c r="P326" s="1"/>
      <c r="Q326" s="1"/>
      <c r="R326" s="1"/>
      <c r="S326" s="1"/>
      <c r="T326" s="1"/>
      <c r="U326" s="1"/>
      <c r="V326" s="1"/>
      <c r="W326" s="1"/>
    </row>
    <row r="327" spans="2:23" s="2" customFormat="1" ht="13" x14ac:dyDescent="0.15">
      <c r="B327" s="1"/>
      <c r="P327" s="1"/>
      <c r="Q327" s="1"/>
      <c r="R327" s="1"/>
      <c r="S327" s="1"/>
      <c r="T327" s="1"/>
      <c r="U327" s="1"/>
      <c r="V327" s="1"/>
      <c r="W327" s="1"/>
    </row>
    <row r="328" spans="2:23" s="2" customFormat="1" ht="13" x14ac:dyDescent="0.15">
      <c r="B328" s="1"/>
      <c r="P328" s="1"/>
      <c r="Q328" s="1"/>
      <c r="R328" s="1"/>
      <c r="S328" s="1"/>
      <c r="T328" s="1"/>
      <c r="U328" s="1"/>
      <c r="V328" s="1"/>
      <c r="W328" s="1"/>
    </row>
    <row r="329" spans="2:23" s="2" customFormat="1" ht="13" x14ac:dyDescent="0.15">
      <c r="B329" s="1"/>
      <c r="P329" s="1"/>
      <c r="Q329" s="1"/>
      <c r="R329" s="1"/>
      <c r="S329" s="1"/>
      <c r="T329" s="1"/>
      <c r="U329" s="1"/>
      <c r="V329" s="1"/>
      <c r="W329" s="1"/>
    </row>
    <row r="330" spans="2:23" s="2" customFormat="1" ht="13" x14ac:dyDescent="0.15">
      <c r="B330" s="1"/>
      <c r="P330" s="1"/>
      <c r="Q330" s="1"/>
      <c r="R330" s="1"/>
      <c r="S330" s="1"/>
      <c r="T330" s="1"/>
      <c r="U330" s="1"/>
      <c r="V330" s="1"/>
      <c r="W330" s="1"/>
    </row>
    <row r="331" spans="2:23" s="2" customFormat="1" ht="13" x14ac:dyDescent="0.15">
      <c r="B331" s="1"/>
      <c r="P331" s="1"/>
      <c r="Q331" s="1"/>
      <c r="R331" s="1"/>
      <c r="S331" s="1"/>
      <c r="T331" s="1"/>
      <c r="U331" s="1"/>
      <c r="V331" s="1"/>
      <c r="W331" s="1"/>
    </row>
    <row r="332" spans="2:23" s="2" customFormat="1" ht="13" x14ac:dyDescent="0.15">
      <c r="B332" s="1"/>
      <c r="P332" s="1"/>
      <c r="Q332" s="1"/>
      <c r="R332" s="1"/>
      <c r="S332" s="1"/>
      <c r="T332" s="1"/>
      <c r="U332" s="1"/>
      <c r="V332" s="1"/>
      <c r="W332" s="1"/>
    </row>
    <row r="333" spans="2:23" s="2" customFormat="1" ht="13" x14ac:dyDescent="0.15">
      <c r="B333" s="1"/>
      <c r="P333" s="1"/>
      <c r="Q333" s="1"/>
      <c r="R333" s="1"/>
      <c r="S333" s="1"/>
      <c r="T333" s="1"/>
      <c r="U333" s="1"/>
      <c r="V333" s="1"/>
      <c r="W333" s="1"/>
    </row>
    <row r="334" spans="2:23" s="2" customFormat="1" ht="13" x14ac:dyDescent="0.15">
      <c r="B334" s="1"/>
      <c r="P334" s="1"/>
      <c r="Q334" s="1"/>
      <c r="R334" s="1"/>
      <c r="S334" s="1"/>
      <c r="T334" s="1"/>
      <c r="U334" s="1"/>
      <c r="V334" s="1"/>
      <c r="W334" s="1"/>
    </row>
    <row r="335" spans="2:23" s="2" customFormat="1" ht="13" x14ac:dyDescent="0.15">
      <c r="B335" s="1"/>
      <c r="P335" s="1"/>
      <c r="Q335" s="1"/>
      <c r="R335" s="1"/>
      <c r="S335" s="1"/>
      <c r="T335" s="1"/>
      <c r="U335" s="1"/>
      <c r="V335" s="1"/>
      <c r="W335" s="1"/>
    </row>
    <row r="336" spans="2:23" s="2" customFormat="1" ht="13" x14ac:dyDescent="0.15">
      <c r="B336" s="1"/>
      <c r="P336" s="1"/>
      <c r="Q336" s="1"/>
      <c r="R336" s="1"/>
      <c r="S336" s="1"/>
      <c r="T336" s="1"/>
      <c r="U336" s="1"/>
      <c r="V336" s="1"/>
      <c r="W336" s="1"/>
    </row>
    <row r="337" spans="2:23" s="2" customFormat="1" ht="13" x14ac:dyDescent="0.15">
      <c r="B337" s="1"/>
      <c r="P337" s="1"/>
      <c r="Q337" s="1"/>
      <c r="R337" s="1"/>
      <c r="S337" s="1"/>
      <c r="T337" s="1"/>
      <c r="U337" s="1"/>
      <c r="V337" s="1"/>
      <c r="W337" s="1"/>
    </row>
    <row r="338" spans="2:23" s="2" customFormat="1" ht="13" x14ac:dyDescent="0.15">
      <c r="B338" s="1"/>
      <c r="P338" s="1"/>
      <c r="Q338" s="1"/>
      <c r="R338" s="1"/>
      <c r="S338" s="1"/>
      <c r="T338" s="1"/>
      <c r="U338" s="1"/>
      <c r="V338" s="1"/>
      <c r="W338" s="1"/>
    </row>
    <row r="339" spans="2:23" s="2" customFormat="1" ht="13" x14ac:dyDescent="0.15">
      <c r="B339" s="1"/>
      <c r="P339" s="1"/>
      <c r="Q339" s="1"/>
      <c r="R339" s="1"/>
      <c r="S339" s="1"/>
      <c r="T339" s="1"/>
      <c r="U339" s="1"/>
      <c r="V339" s="1"/>
      <c r="W339" s="1"/>
    </row>
    <row r="340" spans="2:23" s="2" customFormat="1" ht="13" x14ac:dyDescent="0.15">
      <c r="B340" s="1"/>
      <c r="P340" s="1"/>
      <c r="Q340" s="1"/>
      <c r="R340" s="1"/>
      <c r="S340" s="1"/>
      <c r="T340" s="1"/>
      <c r="U340" s="1"/>
      <c r="V340" s="1"/>
      <c r="W340" s="1"/>
    </row>
    <row r="341" spans="2:23" s="2" customFormat="1" ht="13" x14ac:dyDescent="0.15">
      <c r="B341" s="1"/>
      <c r="P341" s="1"/>
      <c r="Q341" s="1"/>
      <c r="R341" s="1"/>
      <c r="S341" s="1"/>
      <c r="T341" s="1"/>
      <c r="U341" s="1"/>
      <c r="V341" s="1"/>
      <c r="W341" s="1"/>
    </row>
    <row r="342" spans="2:23" s="2" customFormat="1" ht="13" x14ac:dyDescent="0.15">
      <c r="B342" s="1"/>
      <c r="P342" s="1"/>
      <c r="Q342" s="1"/>
      <c r="R342" s="1"/>
      <c r="S342" s="1"/>
      <c r="T342" s="1"/>
      <c r="U342" s="1"/>
      <c r="V342" s="1"/>
      <c r="W342" s="1"/>
    </row>
    <row r="343" spans="2:23" s="2" customFormat="1" ht="13" x14ac:dyDescent="0.15">
      <c r="B343" s="1"/>
      <c r="P343" s="1"/>
      <c r="Q343" s="1"/>
      <c r="R343" s="1"/>
      <c r="S343" s="1"/>
      <c r="T343" s="1"/>
      <c r="U343" s="1"/>
      <c r="V343" s="1"/>
      <c r="W343" s="1"/>
    </row>
    <row r="344" spans="2:23" s="2" customFormat="1" ht="13" x14ac:dyDescent="0.15">
      <c r="B344" s="1"/>
      <c r="P344" s="1"/>
      <c r="Q344" s="1"/>
      <c r="R344" s="1"/>
      <c r="S344" s="1"/>
      <c r="T344" s="1"/>
      <c r="U344" s="1"/>
      <c r="V344" s="1"/>
      <c r="W344" s="1"/>
    </row>
    <row r="345" spans="2:23" s="2" customFormat="1" ht="13" x14ac:dyDescent="0.15">
      <c r="B345" s="1"/>
      <c r="P345" s="1"/>
      <c r="Q345" s="1"/>
      <c r="R345" s="1"/>
      <c r="S345" s="1"/>
      <c r="T345" s="1"/>
      <c r="U345" s="1"/>
      <c r="V345" s="1"/>
      <c r="W345" s="1"/>
    </row>
    <row r="346" spans="2:23" s="2" customFormat="1" ht="13" x14ac:dyDescent="0.15">
      <c r="B346" s="1"/>
      <c r="P346" s="1"/>
      <c r="Q346" s="1"/>
      <c r="R346" s="1"/>
      <c r="S346" s="1"/>
      <c r="T346" s="1"/>
      <c r="U346" s="1"/>
      <c r="V346" s="1"/>
      <c r="W346" s="1"/>
    </row>
    <row r="347" spans="2:23" s="2" customFormat="1" ht="13" x14ac:dyDescent="0.15">
      <c r="B347" s="1"/>
      <c r="P347" s="1"/>
      <c r="Q347" s="1"/>
      <c r="R347" s="1"/>
      <c r="S347" s="1"/>
      <c r="T347" s="1"/>
      <c r="U347" s="1"/>
      <c r="V347" s="1"/>
      <c r="W347" s="1"/>
    </row>
    <row r="348" spans="2:23" s="2" customFormat="1" ht="13" x14ac:dyDescent="0.15">
      <c r="B348" s="1"/>
      <c r="P348" s="1"/>
      <c r="Q348" s="1"/>
      <c r="R348" s="1"/>
      <c r="S348" s="1"/>
      <c r="T348" s="1"/>
      <c r="U348" s="1"/>
      <c r="V348" s="1"/>
      <c r="W348" s="1"/>
    </row>
    <row r="349" spans="2:23" s="2" customFormat="1" ht="13" x14ac:dyDescent="0.15">
      <c r="B349" s="1"/>
      <c r="P349" s="1"/>
      <c r="Q349" s="1"/>
      <c r="R349" s="1"/>
      <c r="S349" s="1"/>
      <c r="T349" s="1"/>
      <c r="U349" s="1"/>
      <c r="V349" s="1"/>
      <c r="W349" s="1"/>
    </row>
    <row r="350" spans="2:23" s="2" customFormat="1" ht="13" x14ac:dyDescent="0.15">
      <c r="B350" s="1"/>
      <c r="P350" s="1"/>
      <c r="Q350" s="1"/>
      <c r="R350" s="1"/>
      <c r="S350" s="1"/>
      <c r="T350" s="1"/>
      <c r="U350" s="1"/>
      <c r="V350" s="1"/>
      <c r="W350" s="1"/>
    </row>
    <row r="351" spans="2:23" s="2" customFormat="1" ht="13" x14ac:dyDescent="0.15">
      <c r="B351" s="1"/>
      <c r="P351" s="1"/>
      <c r="Q351" s="1"/>
      <c r="R351" s="1"/>
      <c r="S351" s="1"/>
      <c r="T351" s="1"/>
      <c r="U351" s="1"/>
      <c r="V351" s="1"/>
      <c r="W351" s="1"/>
    </row>
    <row r="352" spans="2:23" s="2" customFormat="1" ht="13" x14ac:dyDescent="0.15">
      <c r="B352" s="1"/>
      <c r="P352" s="1"/>
      <c r="Q352" s="1"/>
      <c r="R352" s="1"/>
      <c r="S352" s="1"/>
      <c r="T352" s="1"/>
      <c r="U352" s="1"/>
      <c r="V352" s="1"/>
      <c r="W352" s="1"/>
    </row>
    <row r="353" spans="2:23" s="2" customFormat="1" ht="13" x14ac:dyDescent="0.15">
      <c r="B353" s="1"/>
      <c r="P353" s="1"/>
      <c r="Q353" s="1"/>
      <c r="R353" s="1"/>
      <c r="S353" s="1"/>
      <c r="T353" s="1"/>
      <c r="U353" s="1"/>
      <c r="V353" s="1"/>
      <c r="W353" s="1"/>
    </row>
    <row r="354" spans="2:23" s="2" customFormat="1" ht="13" x14ac:dyDescent="0.15">
      <c r="B354" s="1"/>
      <c r="P354" s="1"/>
      <c r="Q354" s="1"/>
      <c r="R354" s="1"/>
      <c r="S354" s="1"/>
      <c r="T354" s="1"/>
      <c r="U354" s="1"/>
      <c r="V354" s="1"/>
      <c r="W354" s="1"/>
    </row>
    <row r="355" spans="2:23" s="2" customFormat="1" ht="13" x14ac:dyDescent="0.15">
      <c r="B355" s="1"/>
      <c r="P355" s="1"/>
      <c r="Q355" s="1"/>
      <c r="R355" s="1"/>
      <c r="S355" s="1"/>
      <c r="T355" s="1"/>
      <c r="U355" s="1"/>
      <c r="V355" s="1"/>
      <c r="W355" s="1"/>
    </row>
    <row r="356" spans="2:23" s="2" customFormat="1" ht="13" x14ac:dyDescent="0.15">
      <c r="B356" s="1"/>
      <c r="P356" s="1"/>
      <c r="Q356" s="1"/>
      <c r="R356" s="1"/>
      <c r="S356" s="1"/>
      <c r="T356" s="1"/>
      <c r="U356" s="1"/>
      <c r="V356" s="1"/>
      <c r="W356" s="1"/>
    </row>
    <row r="357" spans="2:23" s="2" customFormat="1" ht="13" x14ac:dyDescent="0.15">
      <c r="B357" s="1"/>
      <c r="P357" s="1"/>
      <c r="Q357" s="1"/>
      <c r="R357" s="1"/>
      <c r="S357" s="1"/>
      <c r="T357" s="1"/>
      <c r="U357" s="1"/>
      <c r="V357" s="1"/>
      <c r="W357" s="1"/>
    </row>
    <row r="358" spans="2:23" s="2" customFormat="1" ht="13" x14ac:dyDescent="0.15">
      <c r="B358" s="1"/>
      <c r="P358" s="1"/>
      <c r="Q358" s="1"/>
      <c r="R358" s="1"/>
      <c r="S358" s="1"/>
      <c r="T358" s="1"/>
      <c r="U358" s="1"/>
      <c r="V358" s="1"/>
      <c r="W358" s="1"/>
    </row>
    <row r="359" spans="2:23" s="2" customFormat="1" ht="13" x14ac:dyDescent="0.15">
      <c r="B359" s="1"/>
      <c r="P359" s="1"/>
      <c r="Q359" s="1"/>
      <c r="R359" s="1"/>
      <c r="S359" s="1"/>
      <c r="T359" s="1"/>
      <c r="U359" s="1"/>
      <c r="V359" s="1"/>
      <c r="W359" s="1"/>
    </row>
    <row r="360" spans="2:23" s="2" customFormat="1" ht="13" x14ac:dyDescent="0.15">
      <c r="B360" s="1"/>
      <c r="P360" s="1"/>
      <c r="Q360" s="1"/>
      <c r="R360" s="1"/>
      <c r="S360" s="1"/>
      <c r="T360" s="1"/>
      <c r="U360" s="1"/>
      <c r="V360" s="1"/>
      <c r="W360" s="1"/>
    </row>
    <row r="361" spans="2:23" s="2" customFormat="1" ht="13" x14ac:dyDescent="0.15">
      <c r="B361" s="1"/>
      <c r="P361" s="1"/>
      <c r="Q361" s="1"/>
      <c r="R361" s="1"/>
      <c r="S361" s="1"/>
      <c r="T361" s="1"/>
      <c r="U361" s="1"/>
      <c r="V361" s="1"/>
      <c r="W361" s="1"/>
    </row>
    <row r="362" spans="2:23" s="2" customFormat="1" ht="13" x14ac:dyDescent="0.15">
      <c r="B362" s="1"/>
      <c r="P362" s="1"/>
      <c r="Q362" s="1"/>
      <c r="R362" s="1"/>
      <c r="S362" s="1"/>
      <c r="T362" s="1"/>
      <c r="U362" s="1"/>
      <c r="V362" s="1"/>
      <c r="W362" s="1"/>
    </row>
    <row r="363" spans="2:23" s="2" customFormat="1" ht="13" x14ac:dyDescent="0.15">
      <c r="B363" s="1"/>
      <c r="P363" s="1"/>
      <c r="Q363" s="1"/>
      <c r="R363" s="1"/>
      <c r="S363" s="1"/>
      <c r="T363" s="1"/>
      <c r="U363" s="1"/>
      <c r="V363" s="1"/>
      <c r="W363" s="1"/>
    </row>
    <row r="364" spans="2:23" s="2" customFormat="1" ht="13" x14ac:dyDescent="0.15">
      <c r="B364" s="1"/>
      <c r="P364" s="1"/>
      <c r="Q364" s="1"/>
      <c r="R364" s="1"/>
      <c r="S364" s="1"/>
      <c r="T364" s="1"/>
      <c r="U364" s="1"/>
      <c r="V364" s="1"/>
      <c r="W364" s="1"/>
    </row>
    <row r="365" spans="2:23" s="2" customFormat="1" ht="13" x14ac:dyDescent="0.15">
      <c r="B365" s="1"/>
      <c r="P365" s="1"/>
      <c r="Q365" s="1"/>
      <c r="R365" s="1"/>
      <c r="S365" s="1"/>
      <c r="T365" s="1"/>
      <c r="U365" s="1"/>
      <c r="V365" s="1"/>
      <c r="W365" s="1"/>
    </row>
    <row r="366" spans="2:23" s="2" customFormat="1" ht="13" x14ac:dyDescent="0.15">
      <c r="B366" s="1"/>
      <c r="P366" s="1"/>
      <c r="Q366" s="1"/>
      <c r="R366" s="1"/>
      <c r="S366" s="1"/>
      <c r="T366" s="1"/>
      <c r="U366" s="1"/>
      <c r="V366" s="1"/>
      <c r="W366" s="1"/>
    </row>
    <row r="367" spans="2:23" s="2" customFormat="1" ht="13" x14ac:dyDescent="0.15">
      <c r="B367" s="1"/>
      <c r="P367" s="1"/>
      <c r="Q367" s="1"/>
      <c r="R367" s="1"/>
      <c r="S367" s="1"/>
      <c r="T367" s="1"/>
      <c r="U367" s="1"/>
      <c r="V367" s="1"/>
      <c r="W367" s="1"/>
    </row>
    <row r="368" spans="2:23" s="2" customFormat="1" ht="13" x14ac:dyDescent="0.15">
      <c r="B368" s="1"/>
      <c r="P368" s="1"/>
      <c r="Q368" s="1"/>
      <c r="R368" s="1"/>
      <c r="S368" s="1"/>
      <c r="T368" s="1"/>
      <c r="U368" s="1"/>
      <c r="V368" s="1"/>
      <c r="W368" s="1"/>
    </row>
    <row r="369" spans="2:23" s="2" customFormat="1" ht="13" x14ac:dyDescent="0.15">
      <c r="B369" s="1"/>
      <c r="P369" s="1"/>
      <c r="Q369" s="1"/>
      <c r="R369" s="1"/>
      <c r="S369" s="1"/>
      <c r="T369" s="1"/>
      <c r="U369" s="1"/>
      <c r="V369" s="1"/>
      <c r="W369" s="1"/>
    </row>
    <row r="370" spans="2:23" s="2" customFormat="1" ht="13" x14ac:dyDescent="0.15">
      <c r="B370" s="1"/>
      <c r="P370" s="1"/>
      <c r="Q370" s="1"/>
      <c r="R370" s="1"/>
      <c r="S370" s="1"/>
      <c r="T370" s="1"/>
      <c r="U370" s="1"/>
      <c r="V370" s="1"/>
      <c r="W370" s="1"/>
    </row>
    <row r="371" spans="2:23" s="2" customFormat="1" ht="13" x14ac:dyDescent="0.15">
      <c r="B371" s="1"/>
      <c r="P371" s="1"/>
      <c r="Q371" s="1"/>
      <c r="R371" s="1"/>
      <c r="S371" s="1"/>
      <c r="T371" s="1"/>
      <c r="U371" s="1"/>
      <c r="V371" s="1"/>
      <c r="W371" s="1"/>
    </row>
    <row r="372" spans="2:23" s="2" customFormat="1" ht="13" x14ac:dyDescent="0.15">
      <c r="B372" s="1"/>
      <c r="P372" s="1"/>
      <c r="Q372" s="1"/>
      <c r="R372" s="1"/>
      <c r="S372" s="1"/>
      <c r="T372" s="1"/>
      <c r="U372" s="1"/>
      <c r="V372" s="1"/>
      <c r="W372" s="1"/>
    </row>
    <row r="373" spans="2:23" s="2" customFormat="1" ht="13" x14ac:dyDescent="0.15">
      <c r="B373" s="1"/>
      <c r="P373" s="1"/>
      <c r="Q373" s="1"/>
      <c r="R373" s="1"/>
      <c r="S373" s="1"/>
      <c r="T373" s="1"/>
      <c r="U373" s="1"/>
      <c r="V373" s="1"/>
      <c r="W373" s="1"/>
    </row>
    <row r="374" spans="2:23" s="2" customFormat="1" ht="13" x14ac:dyDescent="0.15">
      <c r="B374" s="1"/>
      <c r="P374" s="1"/>
      <c r="Q374" s="1"/>
      <c r="R374" s="1"/>
      <c r="S374" s="1"/>
      <c r="T374" s="1"/>
      <c r="U374" s="1"/>
      <c r="V374" s="1"/>
      <c r="W374" s="1"/>
    </row>
    <row r="375" spans="2:23" s="2" customFormat="1" ht="13" x14ac:dyDescent="0.15">
      <c r="B375" s="1"/>
      <c r="P375" s="1"/>
      <c r="Q375" s="1"/>
      <c r="R375" s="1"/>
      <c r="S375" s="1"/>
      <c r="T375" s="1"/>
      <c r="U375" s="1"/>
      <c r="V375" s="1"/>
      <c r="W375" s="1"/>
    </row>
    <row r="376" spans="2:23" s="2" customFormat="1" ht="13" x14ac:dyDescent="0.15">
      <c r="B376" s="1"/>
      <c r="P376" s="1"/>
      <c r="Q376" s="1"/>
      <c r="R376" s="1"/>
      <c r="S376" s="1"/>
      <c r="T376" s="1"/>
      <c r="U376" s="1"/>
      <c r="V376" s="1"/>
      <c r="W376" s="1"/>
    </row>
    <row r="377" spans="2:23" s="2" customFormat="1" ht="13" x14ac:dyDescent="0.15">
      <c r="B377" s="1"/>
      <c r="P377" s="1"/>
      <c r="Q377" s="1"/>
      <c r="R377" s="1"/>
      <c r="S377" s="1"/>
      <c r="T377" s="1"/>
      <c r="U377" s="1"/>
      <c r="V377" s="1"/>
      <c r="W377" s="1"/>
    </row>
    <row r="378" spans="2:23" s="2" customFormat="1" ht="13" x14ac:dyDescent="0.15">
      <c r="B378" s="1"/>
      <c r="P378" s="1"/>
      <c r="Q378" s="1"/>
      <c r="R378" s="1"/>
      <c r="S378" s="1"/>
      <c r="T378" s="1"/>
      <c r="U378" s="1"/>
      <c r="V378" s="1"/>
      <c r="W378" s="1"/>
    </row>
    <row r="379" spans="2:23" s="2" customFormat="1" ht="13" x14ac:dyDescent="0.15">
      <c r="B379" s="1"/>
      <c r="P379" s="1"/>
      <c r="Q379" s="1"/>
      <c r="R379" s="1"/>
      <c r="S379" s="1"/>
      <c r="T379" s="1"/>
      <c r="U379" s="1"/>
      <c r="V379" s="1"/>
      <c r="W379" s="1"/>
    </row>
    <row r="380" spans="2:23" s="2" customFormat="1" ht="13" x14ac:dyDescent="0.15">
      <c r="B380" s="1"/>
      <c r="P380" s="1"/>
      <c r="Q380" s="1"/>
      <c r="R380" s="1"/>
      <c r="S380" s="1"/>
      <c r="T380" s="1"/>
      <c r="U380" s="1"/>
      <c r="V380" s="1"/>
      <c r="W380" s="1"/>
    </row>
    <row r="381" spans="2:23" s="2" customFormat="1" ht="13" x14ac:dyDescent="0.15">
      <c r="B381" s="1"/>
      <c r="P381" s="1"/>
      <c r="Q381" s="1"/>
      <c r="R381" s="1"/>
      <c r="S381" s="1"/>
      <c r="T381" s="1"/>
      <c r="U381" s="1"/>
      <c r="V381" s="1"/>
      <c r="W381" s="1"/>
    </row>
    <row r="382" spans="2:23" s="2" customFormat="1" ht="13" x14ac:dyDescent="0.15">
      <c r="B382" s="1"/>
      <c r="P382" s="1"/>
      <c r="Q382" s="1"/>
      <c r="R382" s="1"/>
      <c r="S382" s="1"/>
      <c r="T382" s="1"/>
      <c r="U382" s="1"/>
      <c r="V382" s="1"/>
      <c r="W382" s="1"/>
    </row>
    <row r="383" spans="2:23" s="2" customFormat="1" ht="13" x14ac:dyDescent="0.15">
      <c r="B383" s="1"/>
      <c r="P383" s="1"/>
      <c r="Q383" s="1"/>
      <c r="R383" s="1"/>
      <c r="S383" s="1"/>
      <c r="T383" s="1"/>
      <c r="U383" s="1"/>
      <c r="V383" s="1"/>
      <c r="W383" s="1"/>
    </row>
    <row r="384" spans="2:23" s="2" customFormat="1" ht="13" x14ac:dyDescent="0.15">
      <c r="B384" s="1"/>
      <c r="P384" s="1"/>
      <c r="Q384" s="1"/>
      <c r="R384" s="1"/>
      <c r="S384" s="1"/>
      <c r="T384" s="1"/>
      <c r="U384" s="1"/>
      <c r="V384" s="1"/>
      <c r="W384" s="1"/>
    </row>
    <row r="385" spans="2:23" s="2" customFormat="1" ht="13" x14ac:dyDescent="0.15">
      <c r="B385" s="1"/>
      <c r="P385" s="1"/>
      <c r="Q385" s="1"/>
      <c r="R385" s="1"/>
      <c r="S385" s="1"/>
      <c r="T385" s="1"/>
      <c r="U385" s="1"/>
      <c r="V385" s="1"/>
      <c r="W385" s="1"/>
    </row>
    <row r="386" spans="2:23" s="2" customFormat="1" ht="13" x14ac:dyDescent="0.15">
      <c r="B386" s="1"/>
      <c r="P386" s="1"/>
      <c r="Q386" s="1"/>
      <c r="R386" s="1"/>
      <c r="S386" s="1"/>
      <c r="T386" s="1"/>
      <c r="U386" s="1"/>
      <c r="V386" s="1"/>
      <c r="W386" s="1"/>
    </row>
    <row r="387" spans="2:23" s="2" customFormat="1" ht="13" x14ac:dyDescent="0.15">
      <c r="B387" s="1"/>
      <c r="P387" s="1"/>
      <c r="Q387" s="1"/>
      <c r="R387" s="1"/>
      <c r="S387" s="1"/>
      <c r="T387" s="1"/>
      <c r="U387" s="1"/>
      <c r="V387" s="1"/>
      <c r="W387" s="1"/>
    </row>
    <row r="388" spans="2:23" s="2" customFormat="1" ht="13" x14ac:dyDescent="0.15">
      <c r="B388" s="1"/>
      <c r="P388" s="1"/>
      <c r="Q388" s="1"/>
      <c r="R388" s="1"/>
      <c r="S388" s="1"/>
      <c r="T388" s="1"/>
      <c r="U388" s="1"/>
      <c r="V388" s="1"/>
      <c r="W388" s="1"/>
    </row>
    <row r="389" spans="2:23" s="2" customFormat="1" ht="13" x14ac:dyDescent="0.15">
      <c r="B389" s="1"/>
      <c r="P389" s="1"/>
      <c r="Q389" s="1"/>
      <c r="R389" s="1"/>
      <c r="S389" s="1"/>
      <c r="T389" s="1"/>
      <c r="U389" s="1"/>
      <c r="V389" s="1"/>
      <c r="W389" s="1"/>
    </row>
    <row r="390" spans="2:23" s="2" customFormat="1" ht="13" x14ac:dyDescent="0.15">
      <c r="B390" s="1"/>
      <c r="P390" s="1"/>
      <c r="Q390" s="1"/>
      <c r="R390" s="1"/>
      <c r="S390" s="1"/>
      <c r="T390" s="1"/>
      <c r="U390" s="1"/>
      <c r="V390" s="1"/>
      <c r="W390" s="1"/>
    </row>
    <row r="391" spans="2:23" s="2" customFormat="1" ht="13" x14ac:dyDescent="0.15">
      <c r="B391" s="1"/>
      <c r="P391" s="1"/>
      <c r="Q391" s="1"/>
      <c r="R391" s="1"/>
      <c r="S391" s="1"/>
      <c r="T391" s="1"/>
      <c r="U391" s="1"/>
      <c r="V391" s="1"/>
      <c r="W391" s="1"/>
    </row>
    <row r="392" spans="2:23" s="2" customFormat="1" ht="13" x14ac:dyDescent="0.15">
      <c r="B392" s="1"/>
      <c r="P392" s="1"/>
      <c r="Q392" s="1"/>
      <c r="R392" s="1"/>
      <c r="S392" s="1"/>
      <c r="T392" s="1"/>
      <c r="U392" s="1"/>
      <c r="V392" s="1"/>
      <c r="W392" s="1"/>
    </row>
    <row r="393" spans="2:23" s="2" customFormat="1" ht="13" x14ac:dyDescent="0.15">
      <c r="B393" s="1"/>
      <c r="P393" s="1"/>
      <c r="Q393" s="1"/>
      <c r="R393" s="1"/>
      <c r="S393" s="1"/>
      <c r="T393" s="1"/>
      <c r="U393" s="1"/>
      <c r="V393" s="1"/>
      <c r="W393" s="1"/>
    </row>
    <row r="394" spans="2:23" s="2" customFormat="1" ht="13" x14ac:dyDescent="0.15">
      <c r="B394" s="1"/>
      <c r="P394" s="1"/>
      <c r="Q394" s="1"/>
      <c r="R394" s="1"/>
      <c r="S394" s="1"/>
      <c r="T394" s="1"/>
      <c r="U394" s="1"/>
      <c r="V394" s="1"/>
      <c r="W394" s="1"/>
    </row>
    <row r="395" spans="2:23" s="2" customFormat="1" ht="13" x14ac:dyDescent="0.15">
      <c r="B395" s="1"/>
      <c r="P395" s="1"/>
      <c r="Q395" s="1"/>
      <c r="R395" s="1"/>
      <c r="S395" s="1"/>
      <c r="T395" s="1"/>
      <c r="U395" s="1"/>
      <c r="V395" s="1"/>
      <c r="W395" s="1"/>
    </row>
    <row r="396" spans="2:23" s="2" customFormat="1" ht="13" x14ac:dyDescent="0.15">
      <c r="B396" s="1"/>
      <c r="P396" s="1"/>
      <c r="Q396" s="1"/>
      <c r="R396" s="1"/>
      <c r="S396" s="1"/>
      <c r="T396" s="1"/>
      <c r="U396" s="1"/>
      <c r="V396" s="1"/>
      <c r="W396" s="1"/>
    </row>
    <row r="397" spans="2:23" s="2" customFormat="1" ht="13" x14ac:dyDescent="0.15">
      <c r="B397" s="1"/>
      <c r="P397" s="1"/>
      <c r="Q397" s="1"/>
      <c r="R397" s="1"/>
      <c r="S397" s="1"/>
      <c r="T397" s="1"/>
      <c r="U397" s="1"/>
      <c r="V397" s="1"/>
      <c r="W397" s="1"/>
    </row>
    <row r="398" spans="2:23" s="2" customFormat="1" ht="13" x14ac:dyDescent="0.15">
      <c r="B398" s="1"/>
      <c r="P398" s="1"/>
      <c r="Q398" s="1"/>
      <c r="R398" s="1"/>
      <c r="S398" s="1"/>
      <c r="T398" s="1"/>
      <c r="U398" s="1"/>
      <c r="V398" s="1"/>
      <c r="W398" s="1"/>
    </row>
    <row r="399" spans="2:23" s="2" customFormat="1" ht="13" x14ac:dyDescent="0.15">
      <c r="B399" s="1"/>
      <c r="P399" s="1"/>
      <c r="Q399" s="1"/>
      <c r="R399" s="1"/>
      <c r="S399" s="1"/>
      <c r="T399" s="1"/>
      <c r="U399" s="1"/>
      <c r="V399" s="1"/>
      <c r="W399" s="1"/>
    </row>
    <row r="400" spans="2:23" s="2" customFormat="1" ht="13" x14ac:dyDescent="0.15">
      <c r="B400" s="1"/>
      <c r="P400" s="1"/>
      <c r="Q400" s="1"/>
      <c r="R400" s="1"/>
      <c r="S400" s="1"/>
      <c r="T400" s="1"/>
      <c r="U400" s="1"/>
      <c r="V400" s="1"/>
      <c r="W400" s="1"/>
    </row>
    <row r="401" spans="2:23" s="2" customFormat="1" ht="13" x14ac:dyDescent="0.15">
      <c r="B401" s="1"/>
      <c r="P401" s="1"/>
      <c r="Q401" s="1"/>
      <c r="R401" s="1"/>
      <c r="S401" s="1"/>
      <c r="T401" s="1"/>
      <c r="U401" s="1"/>
      <c r="V401" s="1"/>
      <c r="W401" s="1"/>
    </row>
    <row r="402" spans="2:23" s="2" customFormat="1" ht="13" x14ac:dyDescent="0.15">
      <c r="B402" s="1"/>
      <c r="P402" s="1"/>
      <c r="Q402" s="1"/>
      <c r="R402" s="1"/>
      <c r="S402" s="1"/>
      <c r="T402" s="1"/>
      <c r="U402" s="1"/>
      <c r="V402" s="1"/>
      <c r="W402" s="1"/>
    </row>
    <row r="403" spans="2:23" s="2" customFormat="1" ht="13" x14ac:dyDescent="0.15">
      <c r="B403" s="1"/>
      <c r="P403" s="1"/>
      <c r="Q403" s="1"/>
      <c r="R403" s="1"/>
      <c r="S403" s="1"/>
      <c r="T403" s="1"/>
      <c r="U403" s="1"/>
      <c r="V403" s="1"/>
      <c r="W403" s="1"/>
    </row>
    <row r="404" spans="2:23" s="2" customFormat="1" ht="13" x14ac:dyDescent="0.15">
      <c r="B404" s="1"/>
      <c r="P404" s="1"/>
      <c r="Q404" s="1"/>
      <c r="R404" s="1"/>
      <c r="S404" s="1"/>
      <c r="T404" s="1"/>
      <c r="U404" s="1"/>
      <c r="V404" s="1"/>
      <c r="W404" s="1"/>
    </row>
    <row r="405" spans="2:23" s="2" customFormat="1" ht="13" x14ac:dyDescent="0.15">
      <c r="B405" s="1"/>
      <c r="P405" s="1"/>
      <c r="Q405" s="1"/>
      <c r="R405" s="1"/>
      <c r="S405" s="1"/>
      <c r="T405" s="1"/>
      <c r="U405" s="1"/>
      <c r="V405" s="1"/>
      <c r="W405" s="1"/>
    </row>
    <row r="406" spans="2:23" s="2" customFormat="1" ht="13" x14ac:dyDescent="0.15">
      <c r="B406" s="1"/>
      <c r="P406" s="1"/>
      <c r="Q406" s="1"/>
      <c r="R406" s="1"/>
      <c r="S406" s="1"/>
      <c r="T406" s="1"/>
      <c r="U406" s="1"/>
      <c r="V406" s="1"/>
      <c r="W406" s="1"/>
    </row>
    <row r="407" spans="2:23" s="2" customFormat="1" ht="13" x14ac:dyDescent="0.15">
      <c r="B407" s="1"/>
      <c r="P407" s="1"/>
      <c r="Q407" s="1"/>
      <c r="R407" s="1"/>
      <c r="S407" s="1"/>
      <c r="T407" s="1"/>
      <c r="U407" s="1"/>
      <c r="V407" s="1"/>
      <c r="W407" s="1"/>
    </row>
    <row r="408" spans="2:23" s="2" customFormat="1" ht="13" x14ac:dyDescent="0.15">
      <c r="B408" s="1"/>
      <c r="P408" s="1"/>
      <c r="Q408" s="1"/>
      <c r="R408" s="1"/>
      <c r="S408" s="1"/>
      <c r="T408" s="1"/>
      <c r="U408" s="1"/>
      <c r="V408" s="1"/>
      <c r="W408" s="1"/>
    </row>
    <row r="409" spans="2:23" s="2" customFormat="1" ht="13" x14ac:dyDescent="0.15">
      <c r="B409" s="1"/>
      <c r="P409" s="1"/>
      <c r="Q409" s="1"/>
      <c r="R409" s="1"/>
      <c r="S409" s="1"/>
      <c r="T409" s="1"/>
      <c r="U409" s="1"/>
      <c r="V409" s="1"/>
      <c r="W409" s="1"/>
    </row>
    <row r="410" spans="2:23" s="2" customFormat="1" ht="13" x14ac:dyDescent="0.15">
      <c r="B410" s="1"/>
      <c r="P410" s="1"/>
      <c r="Q410" s="1"/>
      <c r="R410" s="1"/>
      <c r="S410" s="1"/>
      <c r="T410" s="1"/>
      <c r="U410" s="1"/>
      <c r="V410" s="1"/>
      <c r="W410" s="1"/>
    </row>
    <row r="411" spans="2:23" s="2" customFormat="1" ht="13" x14ac:dyDescent="0.15">
      <c r="B411" s="1"/>
      <c r="P411" s="1"/>
      <c r="Q411" s="1"/>
      <c r="R411" s="1"/>
      <c r="S411" s="1"/>
      <c r="T411" s="1"/>
      <c r="U411" s="1"/>
      <c r="V411" s="1"/>
      <c r="W411" s="1"/>
    </row>
    <row r="412" spans="2:23" s="2" customFormat="1" ht="13" x14ac:dyDescent="0.15">
      <c r="B412" s="1"/>
      <c r="P412" s="1"/>
      <c r="Q412" s="1"/>
      <c r="R412" s="1"/>
      <c r="S412" s="1"/>
      <c r="T412" s="1"/>
      <c r="U412" s="1"/>
      <c r="V412" s="1"/>
      <c r="W412" s="1"/>
    </row>
    <row r="413" spans="2:23" s="2" customFormat="1" ht="13" x14ac:dyDescent="0.15">
      <c r="B413" s="1"/>
      <c r="P413" s="1"/>
      <c r="Q413" s="1"/>
      <c r="R413" s="1"/>
      <c r="S413" s="1"/>
      <c r="T413" s="1"/>
      <c r="U413" s="1"/>
      <c r="V413" s="1"/>
      <c r="W413" s="1"/>
    </row>
    <row r="414" spans="2:23" s="2" customFormat="1" ht="13" x14ac:dyDescent="0.15">
      <c r="B414" s="1"/>
      <c r="P414" s="1"/>
      <c r="Q414" s="1"/>
      <c r="R414" s="1"/>
      <c r="S414" s="1"/>
      <c r="T414" s="1"/>
      <c r="U414" s="1"/>
      <c r="V414" s="1"/>
      <c r="W414" s="1"/>
    </row>
    <row r="415" spans="2:23" s="2" customFormat="1" ht="13" x14ac:dyDescent="0.15">
      <c r="B415" s="1"/>
      <c r="P415" s="1"/>
      <c r="Q415" s="1"/>
      <c r="R415" s="1"/>
      <c r="S415" s="1"/>
      <c r="T415" s="1"/>
      <c r="U415" s="1"/>
      <c r="V415" s="1"/>
      <c r="W415" s="1"/>
    </row>
    <row r="416" spans="2:23" s="2" customFormat="1" ht="13" x14ac:dyDescent="0.15">
      <c r="B416" s="1"/>
      <c r="P416" s="1"/>
      <c r="Q416" s="1"/>
      <c r="R416" s="1"/>
      <c r="S416" s="1"/>
      <c r="T416" s="1"/>
      <c r="U416" s="1"/>
      <c r="V416" s="1"/>
      <c r="W416" s="1"/>
    </row>
    <row r="417" spans="2:23" s="2" customFormat="1" ht="13" x14ac:dyDescent="0.15">
      <c r="B417" s="1"/>
      <c r="P417" s="1"/>
      <c r="Q417" s="1"/>
      <c r="R417" s="1"/>
      <c r="S417" s="1"/>
      <c r="T417" s="1"/>
      <c r="U417" s="1"/>
      <c r="V417" s="1"/>
      <c r="W417" s="1"/>
    </row>
    <row r="418" spans="2:23" s="2" customFormat="1" ht="13" x14ac:dyDescent="0.15">
      <c r="B418" s="1"/>
      <c r="P418" s="1"/>
      <c r="Q418" s="1"/>
      <c r="R418" s="1"/>
      <c r="S418" s="1"/>
      <c r="T418" s="1"/>
      <c r="U418" s="1"/>
      <c r="V418" s="1"/>
      <c r="W418" s="1"/>
    </row>
    <row r="419" spans="2:23" s="2" customFormat="1" ht="13" x14ac:dyDescent="0.15">
      <c r="B419" s="1"/>
      <c r="P419" s="1"/>
      <c r="Q419" s="1"/>
      <c r="R419" s="1"/>
      <c r="S419" s="1"/>
      <c r="T419" s="1"/>
      <c r="U419" s="1"/>
      <c r="V419" s="1"/>
      <c r="W419" s="1"/>
    </row>
    <row r="420" spans="2:23" s="2" customFormat="1" ht="13" x14ac:dyDescent="0.15">
      <c r="B420" s="1"/>
      <c r="P420" s="1"/>
      <c r="Q420" s="1"/>
      <c r="R420" s="1"/>
      <c r="S420" s="1"/>
      <c r="T420" s="1"/>
      <c r="U420" s="1"/>
      <c r="V420" s="1"/>
      <c r="W420" s="1"/>
    </row>
    <row r="421" spans="2:23" s="2" customFormat="1" ht="13" x14ac:dyDescent="0.15">
      <c r="B421" s="1"/>
      <c r="P421" s="1"/>
      <c r="Q421" s="1"/>
      <c r="R421" s="1"/>
      <c r="S421" s="1"/>
      <c r="T421" s="1"/>
      <c r="U421" s="1"/>
      <c r="V421" s="1"/>
      <c r="W421" s="1"/>
    </row>
    <row r="422" spans="2:23" s="2" customFormat="1" ht="13" x14ac:dyDescent="0.15">
      <c r="B422" s="1"/>
      <c r="P422" s="1"/>
      <c r="Q422" s="1"/>
      <c r="R422" s="1"/>
      <c r="S422" s="1"/>
      <c r="T422" s="1"/>
      <c r="U422" s="1"/>
      <c r="V422" s="1"/>
      <c r="W422" s="1"/>
    </row>
    <row r="423" spans="2:23" s="2" customFormat="1" ht="13" x14ac:dyDescent="0.15">
      <c r="B423" s="1"/>
      <c r="P423" s="1"/>
      <c r="Q423" s="1"/>
      <c r="R423" s="1"/>
      <c r="S423" s="1"/>
      <c r="T423" s="1"/>
      <c r="U423" s="1"/>
      <c r="V423" s="1"/>
      <c r="W423" s="1"/>
    </row>
    <row r="424" spans="2:23" s="2" customFormat="1" ht="13" x14ac:dyDescent="0.15">
      <c r="B424" s="1"/>
      <c r="P424" s="1"/>
      <c r="Q424" s="1"/>
      <c r="R424" s="1"/>
      <c r="S424" s="1"/>
      <c r="T424" s="1"/>
      <c r="U424" s="1"/>
      <c r="V424" s="1"/>
      <c r="W424" s="1"/>
    </row>
    <row r="425" spans="2:23" s="2" customFormat="1" ht="13" x14ac:dyDescent="0.15">
      <c r="B425" s="1"/>
      <c r="P425" s="1"/>
      <c r="Q425" s="1"/>
      <c r="R425" s="1"/>
      <c r="S425" s="1"/>
      <c r="T425" s="1"/>
      <c r="U425" s="1"/>
      <c r="V425" s="1"/>
      <c r="W425" s="1"/>
    </row>
    <row r="426" spans="2:23" s="2" customFormat="1" ht="13" x14ac:dyDescent="0.15">
      <c r="B426" s="1"/>
      <c r="P426" s="1"/>
      <c r="Q426" s="1"/>
      <c r="R426" s="1"/>
      <c r="S426" s="1"/>
      <c r="T426" s="1"/>
      <c r="U426" s="1"/>
      <c r="V426" s="1"/>
      <c r="W426" s="1"/>
    </row>
    <row r="427" spans="2:23" s="2" customFormat="1" ht="13" x14ac:dyDescent="0.15">
      <c r="B427" s="1"/>
      <c r="P427" s="1"/>
      <c r="Q427" s="1"/>
      <c r="R427" s="1"/>
      <c r="S427" s="1"/>
      <c r="T427" s="1"/>
      <c r="U427" s="1"/>
      <c r="V427" s="1"/>
      <c r="W427" s="1"/>
    </row>
    <row r="428" spans="2:23" s="2" customFormat="1" ht="13" x14ac:dyDescent="0.15">
      <c r="B428" s="1"/>
      <c r="P428" s="1"/>
      <c r="Q428" s="1"/>
      <c r="R428" s="1"/>
      <c r="S428" s="1"/>
      <c r="T428" s="1"/>
      <c r="U428" s="1"/>
      <c r="V428" s="1"/>
      <c r="W428" s="1"/>
    </row>
    <row r="429" spans="2:23" s="2" customFormat="1" ht="13" x14ac:dyDescent="0.15">
      <c r="B429" s="1"/>
      <c r="P429" s="1"/>
      <c r="Q429" s="1"/>
      <c r="R429" s="1"/>
      <c r="S429" s="1"/>
      <c r="T429" s="1"/>
      <c r="U429" s="1"/>
      <c r="V429" s="1"/>
      <c r="W429" s="1"/>
    </row>
    <row r="430" spans="2:23" s="2" customFormat="1" ht="13" x14ac:dyDescent="0.15">
      <c r="B430" s="1"/>
      <c r="P430" s="1"/>
      <c r="Q430" s="1"/>
      <c r="R430" s="1"/>
      <c r="S430" s="1"/>
      <c r="T430" s="1"/>
      <c r="U430" s="1"/>
      <c r="V430" s="1"/>
      <c r="W430" s="1"/>
    </row>
    <row r="431" spans="2:23" s="2" customFormat="1" ht="13" x14ac:dyDescent="0.15">
      <c r="B431" s="1"/>
      <c r="P431" s="1"/>
      <c r="Q431" s="1"/>
      <c r="R431" s="1"/>
      <c r="S431" s="1"/>
      <c r="T431" s="1"/>
      <c r="U431" s="1"/>
      <c r="V431" s="1"/>
      <c r="W431" s="1"/>
    </row>
    <row r="432" spans="2:23" s="2" customFormat="1" ht="13" x14ac:dyDescent="0.15">
      <c r="B432" s="1"/>
      <c r="P432" s="1"/>
      <c r="Q432" s="1"/>
      <c r="R432" s="1"/>
      <c r="S432" s="1"/>
      <c r="T432" s="1"/>
      <c r="U432" s="1"/>
      <c r="V432" s="1"/>
      <c r="W432" s="1"/>
    </row>
    <row r="433" spans="2:23" s="2" customFormat="1" ht="13" x14ac:dyDescent="0.15">
      <c r="B433" s="1"/>
      <c r="P433" s="1"/>
      <c r="Q433" s="1"/>
      <c r="R433" s="1"/>
      <c r="S433" s="1"/>
      <c r="T433" s="1"/>
      <c r="U433" s="1"/>
      <c r="V433" s="1"/>
      <c r="W433" s="1"/>
    </row>
    <row r="434" spans="2:23" s="2" customFormat="1" ht="13" x14ac:dyDescent="0.15">
      <c r="B434" s="1"/>
      <c r="P434" s="1"/>
      <c r="Q434" s="1"/>
      <c r="R434" s="1"/>
      <c r="S434" s="1"/>
      <c r="T434" s="1"/>
      <c r="U434" s="1"/>
      <c r="V434" s="1"/>
      <c r="W434" s="1"/>
    </row>
    <row r="435" spans="2:23" s="2" customFormat="1" ht="13" x14ac:dyDescent="0.15">
      <c r="B435" s="1"/>
      <c r="P435" s="1"/>
      <c r="Q435" s="1"/>
      <c r="R435" s="1"/>
      <c r="S435" s="1"/>
      <c r="T435" s="1"/>
      <c r="U435" s="1"/>
      <c r="V435" s="1"/>
      <c r="W435" s="1"/>
    </row>
    <row r="436" spans="2:23" s="2" customFormat="1" ht="13" x14ac:dyDescent="0.15">
      <c r="B436" s="1"/>
      <c r="P436" s="1"/>
      <c r="Q436" s="1"/>
      <c r="R436" s="1"/>
      <c r="S436" s="1"/>
      <c r="T436" s="1"/>
      <c r="U436" s="1"/>
      <c r="V436" s="1"/>
      <c r="W436" s="1"/>
    </row>
    <row r="437" spans="2:23" s="2" customFormat="1" ht="13" x14ac:dyDescent="0.15">
      <c r="B437" s="1"/>
      <c r="P437" s="1"/>
      <c r="Q437" s="1"/>
      <c r="R437" s="1"/>
      <c r="S437" s="1"/>
      <c r="T437" s="1"/>
      <c r="U437" s="1"/>
      <c r="V437" s="1"/>
      <c r="W437" s="1"/>
    </row>
    <row r="438" spans="2:23" s="2" customFormat="1" ht="13" x14ac:dyDescent="0.15">
      <c r="B438" s="1"/>
      <c r="P438" s="1"/>
      <c r="Q438" s="1"/>
      <c r="R438" s="1"/>
      <c r="S438" s="1"/>
      <c r="T438" s="1"/>
      <c r="U438" s="1"/>
      <c r="V438" s="1"/>
      <c r="W438" s="1"/>
    </row>
    <row r="439" spans="2:23" s="2" customFormat="1" ht="13" x14ac:dyDescent="0.15">
      <c r="B439" s="1"/>
      <c r="P439" s="1"/>
      <c r="Q439" s="1"/>
      <c r="R439" s="1"/>
      <c r="S439" s="1"/>
      <c r="T439" s="1"/>
      <c r="U439" s="1"/>
      <c r="V439" s="1"/>
      <c r="W439" s="1"/>
    </row>
    <row r="440" spans="2:23" s="2" customFormat="1" ht="13" x14ac:dyDescent="0.15">
      <c r="B440" s="1"/>
      <c r="P440" s="1"/>
      <c r="Q440" s="1"/>
      <c r="R440" s="1"/>
      <c r="S440" s="1"/>
      <c r="T440" s="1"/>
      <c r="U440" s="1"/>
      <c r="V440" s="1"/>
      <c r="W440" s="1"/>
    </row>
    <row r="441" spans="2:23" s="2" customFormat="1" ht="13" x14ac:dyDescent="0.15">
      <c r="B441" s="1"/>
      <c r="P441" s="1"/>
      <c r="Q441" s="1"/>
      <c r="R441" s="1"/>
      <c r="S441" s="1"/>
      <c r="T441" s="1"/>
      <c r="U441" s="1"/>
      <c r="V441" s="1"/>
      <c r="W441" s="1"/>
    </row>
    <row r="442" spans="2:23" s="2" customFormat="1" ht="13" x14ac:dyDescent="0.15">
      <c r="B442" s="1"/>
      <c r="P442" s="1"/>
      <c r="Q442" s="1"/>
      <c r="R442" s="1"/>
      <c r="S442" s="1"/>
      <c r="T442" s="1"/>
      <c r="U442" s="1"/>
      <c r="V442" s="1"/>
      <c r="W442" s="1"/>
    </row>
    <row r="443" spans="2:23" s="2" customFormat="1" ht="13" x14ac:dyDescent="0.15">
      <c r="B443" s="1"/>
      <c r="P443" s="1"/>
      <c r="Q443" s="1"/>
      <c r="R443" s="1"/>
      <c r="S443" s="1"/>
      <c r="T443" s="1"/>
      <c r="U443" s="1"/>
      <c r="V443" s="1"/>
      <c r="W443" s="1"/>
    </row>
    <row r="444" spans="2:23" s="2" customFormat="1" ht="13" x14ac:dyDescent="0.15">
      <c r="B444" s="1"/>
      <c r="P444" s="1"/>
      <c r="Q444" s="1"/>
      <c r="R444" s="1"/>
      <c r="S444" s="1"/>
      <c r="T444" s="1"/>
      <c r="U444" s="1"/>
      <c r="V444" s="1"/>
      <c r="W444" s="1"/>
    </row>
    <row r="445" spans="2:23" s="2" customFormat="1" ht="13" x14ac:dyDescent="0.15">
      <c r="B445" s="1"/>
      <c r="P445" s="1"/>
      <c r="Q445" s="1"/>
      <c r="R445" s="1"/>
      <c r="S445" s="1"/>
      <c r="T445" s="1"/>
      <c r="U445" s="1"/>
      <c r="V445" s="1"/>
      <c r="W445" s="1"/>
    </row>
    <row r="446" spans="2:23" s="2" customFormat="1" ht="13" x14ac:dyDescent="0.15">
      <c r="B446" s="1"/>
      <c r="P446" s="1"/>
      <c r="Q446" s="1"/>
      <c r="R446" s="1"/>
      <c r="S446" s="1"/>
      <c r="T446" s="1"/>
      <c r="U446" s="1"/>
      <c r="V446" s="1"/>
      <c r="W446" s="1"/>
    </row>
    <row r="447" spans="2:23" s="2" customFormat="1" ht="13" x14ac:dyDescent="0.15">
      <c r="B447" s="1"/>
      <c r="P447" s="1"/>
      <c r="Q447" s="1"/>
      <c r="R447" s="1"/>
      <c r="S447" s="1"/>
      <c r="T447" s="1"/>
      <c r="U447" s="1"/>
      <c r="V447" s="1"/>
      <c r="W447" s="1"/>
    </row>
    <row r="448" spans="2:23" s="2" customFormat="1" ht="13" x14ac:dyDescent="0.15">
      <c r="B448" s="1"/>
      <c r="P448" s="1"/>
      <c r="Q448" s="1"/>
      <c r="R448" s="1"/>
      <c r="S448" s="1"/>
      <c r="T448" s="1"/>
      <c r="U448" s="1"/>
      <c r="V448" s="1"/>
      <c r="W448" s="1"/>
    </row>
    <row r="449" spans="2:23" s="2" customFormat="1" ht="13" x14ac:dyDescent="0.15">
      <c r="B449" s="1"/>
      <c r="P449" s="1"/>
      <c r="Q449" s="1"/>
      <c r="R449" s="1"/>
      <c r="S449" s="1"/>
      <c r="T449" s="1"/>
      <c r="U449" s="1"/>
      <c r="V449" s="1"/>
      <c r="W449" s="1"/>
    </row>
    <row r="450" spans="2:23" s="2" customFormat="1" ht="13" x14ac:dyDescent="0.15">
      <c r="B450" s="1"/>
      <c r="P450" s="1"/>
      <c r="Q450" s="1"/>
      <c r="R450" s="1"/>
      <c r="S450" s="1"/>
      <c r="T450" s="1"/>
      <c r="U450" s="1"/>
      <c r="V450" s="1"/>
      <c r="W450" s="1"/>
    </row>
    <row r="451" spans="2:23" s="2" customFormat="1" ht="13" x14ac:dyDescent="0.15">
      <c r="B451" s="1"/>
      <c r="P451" s="1"/>
      <c r="Q451" s="1"/>
      <c r="R451" s="1"/>
      <c r="S451" s="1"/>
      <c r="T451" s="1"/>
      <c r="U451" s="1"/>
      <c r="V451" s="1"/>
      <c r="W451" s="1"/>
    </row>
    <row r="452" spans="2:23" s="2" customFormat="1" ht="13" x14ac:dyDescent="0.15">
      <c r="B452" s="1"/>
      <c r="P452" s="1"/>
      <c r="Q452" s="1"/>
      <c r="R452" s="1"/>
      <c r="S452" s="1"/>
      <c r="T452" s="1"/>
      <c r="U452" s="1"/>
      <c r="V452" s="1"/>
      <c r="W452" s="1"/>
    </row>
    <row r="453" spans="2:23" s="2" customFormat="1" ht="13" x14ac:dyDescent="0.15">
      <c r="B453" s="1"/>
      <c r="P453" s="1"/>
      <c r="Q453" s="1"/>
      <c r="R453" s="1"/>
      <c r="S453" s="1"/>
      <c r="T453" s="1"/>
      <c r="U453" s="1"/>
      <c r="V453" s="1"/>
      <c r="W453" s="1"/>
    </row>
    <row r="454" spans="2:23" s="2" customFormat="1" ht="13" x14ac:dyDescent="0.15">
      <c r="B454" s="1"/>
      <c r="P454" s="1"/>
      <c r="Q454" s="1"/>
      <c r="R454" s="1"/>
      <c r="S454" s="1"/>
      <c r="T454" s="1"/>
      <c r="U454" s="1"/>
      <c r="V454" s="1"/>
      <c r="W454" s="1"/>
    </row>
    <row r="455" spans="2:23" s="2" customFormat="1" ht="13" x14ac:dyDescent="0.15">
      <c r="B455" s="1"/>
      <c r="P455" s="1"/>
      <c r="Q455" s="1"/>
      <c r="R455" s="1"/>
      <c r="S455" s="1"/>
      <c r="T455" s="1"/>
      <c r="U455" s="1"/>
      <c r="V455" s="1"/>
      <c r="W455" s="1"/>
    </row>
    <row r="456" spans="2:23" s="2" customFormat="1" ht="13" x14ac:dyDescent="0.15">
      <c r="B456" s="1"/>
      <c r="P456" s="1"/>
      <c r="Q456" s="1"/>
      <c r="R456" s="1"/>
      <c r="S456" s="1"/>
      <c r="T456" s="1"/>
      <c r="U456" s="1"/>
      <c r="V456" s="1"/>
      <c r="W456" s="1"/>
    </row>
    <row r="457" spans="2:23" s="2" customFormat="1" ht="13" x14ac:dyDescent="0.15">
      <c r="B457" s="1"/>
      <c r="P457" s="1"/>
      <c r="Q457" s="1"/>
      <c r="R457" s="1"/>
      <c r="S457" s="1"/>
      <c r="T457" s="1"/>
      <c r="U457" s="1"/>
      <c r="V457" s="1"/>
      <c r="W457" s="1"/>
    </row>
    <row r="458" spans="2:23" s="2" customFormat="1" ht="13" x14ac:dyDescent="0.15">
      <c r="B458" s="1"/>
      <c r="P458" s="1"/>
      <c r="Q458" s="1"/>
      <c r="R458" s="1"/>
      <c r="S458" s="1"/>
      <c r="T458" s="1"/>
      <c r="U458" s="1"/>
      <c r="V458" s="1"/>
      <c r="W458" s="1"/>
    </row>
    <row r="459" spans="2:23" s="2" customFormat="1" ht="13" x14ac:dyDescent="0.15">
      <c r="B459" s="1"/>
      <c r="P459" s="1"/>
      <c r="Q459" s="1"/>
      <c r="R459" s="1"/>
      <c r="S459" s="1"/>
      <c r="T459" s="1"/>
      <c r="U459" s="1"/>
      <c r="V459" s="1"/>
      <c r="W459" s="1"/>
    </row>
    <row r="460" spans="2:23" s="2" customFormat="1" ht="13" x14ac:dyDescent="0.15">
      <c r="B460" s="1"/>
      <c r="P460" s="1"/>
      <c r="Q460" s="1"/>
      <c r="R460" s="1"/>
      <c r="S460" s="1"/>
      <c r="T460" s="1"/>
      <c r="U460" s="1"/>
      <c r="V460" s="1"/>
      <c r="W460" s="1"/>
    </row>
    <row r="461" spans="2:23" s="2" customFormat="1" ht="13" x14ac:dyDescent="0.15">
      <c r="B461" s="1"/>
      <c r="P461" s="1"/>
      <c r="Q461" s="1"/>
      <c r="R461" s="1"/>
      <c r="S461" s="1"/>
      <c r="T461" s="1"/>
      <c r="U461" s="1"/>
      <c r="V461" s="1"/>
      <c r="W461" s="1"/>
    </row>
    <row r="462" spans="2:23" s="2" customFormat="1" ht="13" x14ac:dyDescent="0.15">
      <c r="B462" s="1"/>
      <c r="P462" s="1"/>
      <c r="Q462" s="1"/>
      <c r="R462" s="1"/>
      <c r="S462" s="1"/>
      <c r="T462" s="1"/>
      <c r="U462" s="1"/>
      <c r="V462" s="1"/>
      <c r="W462" s="1"/>
    </row>
    <row r="463" spans="2:23" s="2" customFormat="1" ht="13" x14ac:dyDescent="0.15">
      <c r="B463" s="1"/>
      <c r="P463" s="1"/>
      <c r="Q463" s="1"/>
      <c r="R463" s="1"/>
      <c r="S463" s="1"/>
      <c r="T463" s="1"/>
      <c r="U463" s="1"/>
      <c r="V463" s="1"/>
      <c r="W463" s="1"/>
    </row>
    <row r="464" spans="2:23" s="2" customFormat="1" ht="13" x14ac:dyDescent="0.15">
      <c r="B464" s="1"/>
      <c r="P464" s="1"/>
      <c r="Q464" s="1"/>
      <c r="R464" s="1"/>
      <c r="S464" s="1"/>
      <c r="T464" s="1"/>
      <c r="U464" s="1"/>
      <c r="V464" s="1"/>
      <c r="W464" s="1"/>
    </row>
    <row r="465" spans="2:23" s="2" customFormat="1" ht="13" x14ac:dyDescent="0.15">
      <c r="B465" s="1"/>
      <c r="P465" s="1"/>
      <c r="Q465" s="1"/>
      <c r="R465" s="1"/>
      <c r="S465" s="1"/>
      <c r="T465" s="1"/>
      <c r="U465" s="1"/>
      <c r="V465" s="1"/>
      <c r="W465" s="1"/>
    </row>
    <row r="466" spans="2:23" s="2" customFormat="1" ht="13" x14ac:dyDescent="0.15">
      <c r="B466" s="1"/>
      <c r="P466" s="1"/>
      <c r="Q466" s="1"/>
      <c r="R466" s="1"/>
      <c r="S466" s="1"/>
      <c r="T466" s="1"/>
      <c r="U466" s="1"/>
      <c r="V466" s="1"/>
      <c r="W466" s="1"/>
    </row>
    <row r="467" spans="2:23" s="2" customFormat="1" ht="13" x14ac:dyDescent="0.15">
      <c r="B467" s="1"/>
      <c r="P467" s="1"/>
      <c r="Q467" s="1"/>
      <c r="R467" s="1"/>
      <c r="S467" s="1"/>
      <c r="T467" s="1"/>
      <c r="U467" s="1"/>
      <c r="V467" s="1"/>
      <c r="W467" s="1"/>
    </row>
    <row r="468" spans="2:23" s="2" customFormat="1" ht="13" x14ac:dyDescent="0.15">
      <c r="B468" s="1"/>
      <c r="P468" s="1"/>
      <c r="Q468" s="1"/>
      <c r="R468" s="1"/>
      <c r="S468" s="1"/>
      <c r="T468" s="1"/>
      <c r="U468" s="1"/>
      <c r="V468" s="1"/>
      <c r="W468" s="1"/>
    </row>
    <row r="469" spans="2:23" s="2" customFormat="1" ht="13" x14ac:dyDescent="0.15">
      <c r="B469" s="1"/>
      <c r="P469" s="1"/>
      <c r="Q469" s="1"/>
      <c r="R469" s="1"/>
      <c r="S469" s="1"/>
      <c r="T469" s="1"/>
      <c r="U469" s="1"/>
      <c r="V469" s="1"/>
      <c r="W469" s="1"/>
    </row>
    <row r="470" spans="2:23" s="2" customFormat="1" ht="13" x14ac:dyDescent="0.15">
      <c r="B470" s="1"/>
      <c r="P470" s="1"/>
      <c r="Q470" s="1"/>
      <c r="R470" s="1"/>
      <c r="S470" s="1"/>
      <c r="T470" s="1"/>
      <c r="U470" s="1"/>
      <c r="V470" s="1"/>
      <c r="W470" s="1"/>
    </row>
    <row r="471" spans="2:23" s="2" customFormat="1" ht="13" x14ac:dyDescent="0.15">
      <c r="B471" s="1"/>
      <c r="P471" s="1"/>
      <c r="Q471" s="1"/>
      <c r="R471" s="1"/>
      <c r="S471" s="1"/>
      <c r="T471" s="1"/>
      <c r="U471" s="1"/>
      <c r="V471" s="1"/>
      <c r="W471" s="1"/>
    </row>
    <row r="472" spans="2:23" s="2" customFormat="1" ht="13" x14ac:dyDescent="0.15">
      <c r="B472" s="1"/>
      <c r="P472" s="1"/>
      <c r="Q472" s="1"/>
      <c r="R472" s="1"/>
      <c r="S472" s="1"/>
      <c r="T472" s="1"/>
      <c r="U472" s="1"/>
      <c r="V472" s="1"/>
      <c r="W472" s="1"/>
    </row>
    <row r="473" spans="2:23" s="2" customFormat="1" ht="13" x14ac:dyDescent="0.15">
      <c r="B473" s="1"/>
      <c r="P473" s="1"/>
      <c r="Q473" s="1"/>
      <c r="R473" s="1"/>
      <c r="S473" s="1"/>
      <c r="T473" s="1"/>
      <c r="U473" s="1"/>
      <c r="V473" s="1"/>
      <c r="W473" s="1"/>
    </row>
    <row r="474" spans="2:23" s="2" customFormat="1" ht="13" x14ac:dyDescent="0.15">
      <c r="B474" s="1"/>
      <c r="P474" s="1"/>
      <c r="Q474" s="1"/>
      <c r="R474" s="1"/>
      <c r="S474" s="1"/>
      <c r="T474" s="1"/>
      <c r="U474" s="1"/>
      <c r="V474" s="1"/>
      <c r="W474" s="1"/>
    </row>
    <row r="475" spans="2:23" s="2" customFormat="1" ht="13" x14ac:dyDescent="0.15">
      <c r="B475" s="1"/>
      <c r="P475" s="1"/>
      <c r="Q475" s="1"/>
      <c r="R475" s="1"/>
      <c r="S475" s="1"/>
      <c r="T475" s="1"/>
      <c r="U475" s="1"/>
      <c r="V475" s="1"/>
      <c r="W475" s="1"/>
    </row>
    <row r="476" spans="2:23" s="2" customFormat="1" ht="13" x14ac:dyDescent="0.15">
      <c r="B476" s="1"/>
      <c r="P476" s="1"/>
      <c r="Q476" s="1"/>
      <c r="R476" s="1"/>
      <c r="S476" s="1"/>
      <c r="T476" s="1"/>
      <c r="U476" s="1"/>
      <c r="V476" s="1"/>
      <c r="W476" s="1"/>
    </row>
    <row r="477" spans="2:23" s="2" customFormat="1" ht="13" x14ac:dyDescent="0.15">
      <c r="B477" s="1"/>
      <c r="P477" s="1"/>
      <c r="Q477" s="1"/>
      <c r="R477" s="1"/>
      <c r="S477" s="1"/>
      <c r="T477" s="1"/>
      <c r="U477" s="1"/>
      <c r="V477" s="1"/>
      <c r="W477" s="1"/>
    </row>
    <row r="478" spans="2:23" s="2" customFormat="1" ht="13" x14ac:dyDescent="0.15">
      <c r="B478" s="1"/>
      <c r="P478" s="1"/>
      <c r="Q478" s="1"/>
      <c r="R478" s="1"/>
      <c r="S478" s="1"/>
      <c r="T478" s="1"/>
      <c r="U478" s="1"/>
      <c r="V478" s="1"/>
      <c r="W478" s="1"/>
    </row>
    <row r="479" spans="2:23" s="2" customFormat="1" ht="13" x14ac:dyDescent="0.15">
      <c r="B479" s="1"/>
      <c r="P479" s="1"/>
      <c r="Q479" s="1"/>
      <c r="R479" s="1"/>
      <c r="S479" s="1"/>
      <c r="T479" s="1"/>
      <c r="U479" s="1"/>
      <c r="V479" s="1"/>
      <c r="W479" s="1"/>
    </row>
    <row r="480" spans="2:23" s="2" customFormat="1" ht="13" x14ac:dyDescent="0.15">
      <c r="B480" s="1"/>
      <c r="P480" s="1"/>
      <c r="Q480" s="1"/>
      <c r="R480" s="1"/>
      <c r="S480" s="1"/>
      <c r="T480" s="1"/>
      <c r="U480" s="1"/>
      <c r="V480" s="1"/>
      <c r="W480" s="1"/>
    </row>
    <row r="481" spans="2:23" s="2" customFormat="1" ht="13" x14ac:dyDescent="0.15">
      <c r="B481" s="1"/>
      <c r="P481" s="1"/>
      <c r="Q481" s="1"/>
      <c r="R481" s="1"/>
      <c r="S481" s="1"/>
      <c r="T481" s="1"/>
      <c r="U481" s="1"/>
      <c r="V481" s="1"/>
      <c r="W481" s="1"/>
    </row>
    <row r="482" spans="2:23" s="2" customFormat="1" ht="13" x14ac:dyDescent="0.15">
      <c r="B482" s="1"/>
      <c r="P482" s="1"/>
      <c r="Q482" s="1"/>
      <c r="R482" s="1"/>
      <c r="S482" s="1"/>
      <c r="T482" s="1"/>
      <c r="U482" s="1"/>
      <c r="V482" s="1"/>
      <c r="W482" s="1"/>
    </row>
    <row r="483" spans="2:23" s="2" customFormat="1" ht="13" x14ac:dyDescent="0.15">
      <c r="B483" s="1"/>
      <c r="P483" s="1"/>
      <c r="Q483" s="1"/>
      <c r="R483" s="1"/>
      <c r="S483" s="1"/>
      <c r="T483" s="1"/>
      <c r="U483" s="1"/>
      <c r="V483" s="1"/>
      <c r="W483" s="1"/>
    </row>
    <row r="484" spans="2:23" s="2" customFormat="1" ht="13" x14ac:dyDescent="0.15">
      <c r="B484" s="1"/>
      <c r="P484" s="1"/>
      <c r="Q484" s="1"/>
      <c r="R484" s="1"/>
      <c r="S484" s="1"/>
      <c r="T484" s="1"/>
      <c r="U484" s="1"/>
      <c r="V484" s="1"/>
      <c r="W484" s="1"/>
    </row>
    <row r="485" spans="2:23" s="2" customFormat="1" ht="13" x14ac:dyDescent="0.15">
      <c r="B485" s="1"/>
      <c r="P485" s="1"/>
      <c r="Q485" s="1"/>
      <c r="R485" s="1"/>
      <c r="S485" s="1"/>
      <c r="T485" s="1"/>
      <c r="U485" s="1"/>
      <c r="V485" s="1"/>
      <c r="W485" s="1"/>
    </row>
    <row r="486" spans="2:23" s="2" customFormat="1" ht="13" x14ac:dyDescent="0.15">
      <c r="B486" s="1"/>
      <c r="P486" s="1"/>
      <c r="Q486" s="1"/>
      <c r="R486" s="1"/>
      <c r="S486" s="1"/>
      <c r="T486" s="1"/>
      <c r="U486" s="1"/>
      <c r="V486" s="1"/>
      <c r="W486" s="1"/>
    </row>
    <row r="487" spans="2:23" s="2" customFormat="1" ht="13" x14ac:dyDescent="0.15">
      <c r="B487" s="1"/>
      <c r="P487" s="1"/>
      <c r="Q487" s="1"/>
      <c r="R487" s="1"/>
      <c r="S487" s="1"/>
      <c r="T487" s="1"/>
      <c r="U487" s="1"/>
      <c r="V487" s="1"/>
      <c r="W487" s="1"/>
    </row>
    <row r="488" spans="2:23" s="2" customFormat="1" ht="13" x14ac:dyDescent="0.15">
      <c r="B488" s="1"/>
      <c r="P488" s="1"/>
      <c r="Q488" s="1"/>
      <c r="R488" s="1"/>
      <c r="S488" s="1"/>
      <c r="T488" s="1"/>
      <c r="U488" s="1"/>
      <c r="V488" s="1"/>
      <c r="W488" s="1"/>
    </row>
    <row r="489" spans="2:23" s="2" customFormat="1" ht="13" x14ac:dyDescent="0.15">
      <c r="B489" s="1"/>
      <c r="P489" s="1"/>
      <c r="Q489" s="1"/>
      <c r="R489" s="1"/>
      <c r="S489" s="1"/>
      <c r="T489" s="1"/>
      <c r="U489" s="1"/>
      <c r="V489" s="1"/>
      <c r="W489" s="1"/>
    </row>
    <row r="490" spans="2:23" s="2" customFormat="1" ht="13" x14ac:dyDescent="0.15">
      <c r="B490" s="1"/>
      <c r="P490" s="1"/>
      <c r="Q490" s="1"/>
      <c r="R490" s="1"/>
      <c r="S490" s="1"/>
      <c r="T490" s="1"/>
      <c r="U490" s="1"/>
      <c r="V490" s="1"/>
      <c r="W490" s="1"/>
    </row>
    <row r="491" spans="2:23" s="2" customFormat="1" ht="13" x14ac:dyDescent="0.15">
      <c r="B491" s="1"/>
      <c r="P491" s="1"/>
      <c r="Q491" s="1"/>
      <c r="R491" s="1"/>
      <c r="S491" s="1"/>
      <c r="T491" s="1"/>
      <c r="U491" s="1"/>
      <c r="V491" s="1"/>
      <c r="W491" s="1"/>
    </row>
    <row r="492" spans="2:23" s="2" customFormat="1" ht="13" x14ac:dyDescent="0.15">
      <c r="B492" s="1"/>
      <c r="P492" s="1"/>
      <c r="Q492" s="1"/>
      <c r="R492" s="1"/>
      <c r="S492" s="1"/>
      <c r="T492" s="1"/>
      <c r="U492" s="1"/>
      <c r="V492" s="1"/>
      <c r="W492" s="1"/>
    </row>
    <row r="493" spans="2:23" s="2" customFormat="1" ht="13" x14ac:dyDescent="0.15">
      <c r="B493" s="1"/>
      <c r="P493" s="1"/>
      <c r="Q493" s="1"/>
      <c r="R493" s="1"/>
      <c r="S493" s="1"/>
      <c r="T493" s="1"/>
      <c r="U493" s="1"/>
      <c r="V493" s="1"/>
      <c r="W493" s="1"/>
    </row>
    <row r="494" spans="2:23" s="2" customFormat="1" ht="13" x14ac:dyDescent="0.15">
      <c r="B494" s="1"/>
      <c r="P494" s="1"/>
      <c r="Q494" s="1"/>
      <c r="R494" s="1"/>
      <c r="S494" s="1"/>
      <c r="T494" s="1"/>
      <c r="U494" s="1"/>
      <c r="V494" s="1"/>
      <c r="W494" s="1"/>
    </row>
    <row r="495" spans="2:23" s="2" customFormat="1" ht="13" x14ac:dyDescent="0.15">
      <c r="B495" s="1"/>
      <c r="P495" s="1"/>
      <c r="Q495" s="1"/>
      <c r="R495" s="1"/>
      <c r="S495" s="1"/>
      <c r="T495" s="1"/>
      <c r="U495" s="1"/>
      <c r="V495" s="1"/>
      <c r="W495" s="1"/>
    </row>
    <row r="496" spans="2:23" s="2" customFormat="1" ht="13" x14ac:dyDescent="0.15">
      <c r="B496" s="1"/>
      <c r="P496" s="1"/>
      <c r="Q496" s="1"/>
      <c r="R496" s="1"/>
      <c r="S496" s="1"/>
      <c r="T496" s="1"/>
      <c r="U496" s="1"/>
      <c r="V496" s="1"/>
      <c r="W496" s="1"/>
    </row>
    <row r="497" spans="2:23" s="2" customFormat="1" ht="13" x14ac:dyDescent="0.15">
      <c r="B497" s="1"/>
      <c r="P497" s="1"/>
      <c r="Q497" s="1"/>
      <c r="R497" s="1"/>
      <c r="S497" s="1"/>
      <c r="T497" s="1"/>
      <c r="U497" s="1"/>
      <c r="V497" s="1"/>
      <c r="W497" s="1"/>
    </row>
    <row r="498" spans="2:23" s="2" customFormat="1" ht="13" x14ac:dyDescent="0.15">
      <c r="B498" s="1"/>
      <c r="P498" s="1"/>
      <c r="Q498" s="1"/>
      <c r="R498" s="1"/>
      <c r="S498" s="1"/>
      <c r="T498" s="1"/>
      <c r="U498" s="1"/>
      <c r="V498" s="1"/>
      <c r="W498" s="1"/>
    </row>
    <row r="499" spans="2:23" s="2" customFormat="1" ht="13" x14ac:dyDescent="0.15">
      <c r="B499" s="1"/>
      <c r="P499" s="1"/>
      <c r="Q499" s="1"/>
      <c r="R499" s="1"/>
      <c r="S499" s="1"/>
      <c r="T499" s="1"/>
      <c r="U499" s="1"/>
      <c r="V499" s="1"/>
      <c r="W499" s="1"/>
    </row>
    <row r="500" spans="2:23" s="2" customFormat="1" ht="13" x14ac:dyDescent="0.15">
      <c r="B500" s="1"/>
      <c r="P500" s="1"/>
      <c r="Q500" s="1"/>
      <c r="R500" s="1"/>
      <c r="S500" s="1"/>
      <c r="T500" s="1"/>
      <c r="U500" s="1"/>
      <c r="V500" s="1"/>
      <c r="W500" s="1"/>
    </row>
    <row r="501" spans="2:23" s="2" customFormat="1" ht="13" x14ac:dyDescent="0.15">
      <c r="B501" s="1"/>
      <c r="P501" s="1"/>
      <c r="Q501" s="1"/>
      <c r="R501" s="1"/>
      <c r="S501" s="1"/>
      <c r="T501" s="1"/>
      <c r="U501" s="1"/>
      <c r="V501" s="1"/>
      <c r="W501" s="1"/>
    </row>
    <row r="502" spans="2:23" s="2" customFormat="1" ht="13" x14ac:dyDescent="0.15">
      <c r="B502" s="1"/>
      <c r="P502" s="1"/>
      <c r="Q502" s="1"/>
      <c r="R502" s="1"/>
      <c r="S502" s="1"/>
      <c r="T502" s="1"/>
      <c r="U502" s="1"/>
      <c r="V502" s="1"/>
      <c r="W502" s="1"/>
    </row>
    <row r="503" spans="2:23" s="2" customFormat="1" ht="13" x14ac:dyDescent="0.15">
      <c r="B503" s="1"/>
      <c r="P503" s="1"/>
      <c r="Q503" s="1"/>
      <c r="R503" s="1"/>
      <c r="S503" s="1"/>
      <c r="T503" s="1"/>
      <c r="U503" s="1"/>
      <c r="V503" s="1"/>
      <c r="W503" s="1"/>
    </row>
    <row r="504" spans="2:23" s="2" customFormat="1" ht="13" x14ac:dyDescent="0.15">
      <c r="B504" s="1"/>
      <c r="P504" s="1"/>
      <c r="Q504" s="1"/>
      <c r="R504" s="1"/>
      <c r="S504" s="1"/>
      <c r="T504" s="1"/>
      <c r="U504" s="1"/>
      <c r="V504" s="1"/>
      <c r="W504" s="1"/>
    </row>
    <row r="505" spans="2:23" s="2" customFormat="1" ht="13" x14ac:dyDescent="0.15">
      <c r="B505" s="1"/>
      <c r="P505" s="1"/>
      <c r="Q505" s="1"/>
      <c r="R505" s="1"/>
      <c r="S505" s="1"/>
      <c r="T505" s="1"/>
      <c r="U505" s="1"/>
      <c r="V505" s="1"/>
      <c r="W505" s="1"/>
    </row>
    <row r="506" spans="2:23" s="2" customFormat="1" ht="13" x14ac:dyDescent="0.15">
      <c r="B506" s="1"/>
      <c r="P506" s="1"/>
      <c r="Q506" s="1"/>
      <c r="R506" s="1"/>
      <c r="S506" s="1"/>
      <c r="T506" s="1"/>
      <c r="U506" s="1"/>
      <c r="V506" s="1"/>
      <c r="W506" s="1"/>
    </row>
    <row r="507" spans="2:23" s="2" customFormat="1" ht="13" x14ac:dyDescent="0.15">
      <c r="B507" s="1"/>
      <c r="P507" s="1"/>
      <c r="Q507" s="1"/>
      <c r="R507" s="1"/>
      <c r="S507" s="1"/>
      <c r="T507" s="1"/>
      <c r="U507" s="1"/>
      <c r="V507" s="1"/>
      <c r="W507" s="1"/>
    </row>
    <row r="508" spans="2:23" s="2" customFormat="1" ht="13" x14ac:dyDescent="0.15">
      <c r="B508" s="1"/>
      <c r="P508" s="1"/>
      <c r="Q508" s="1"/>
      <c r="R508" s="1"/>
      <c r="S508" s="1"/>
      <c r="T508" s="1"/>
      <c r="U508" s="1"/>
      <c r="V508" s="1"/>
      <c r="W508" s="1"/>
    </row>
    <row r="509" spans="2:23" s="2" customFormat="1" ht="13" x14ac:dyDescent="0.15">
      <c r="B509" s="1"/>
      <c r="P509" s="1"/>
      <c r="Q509" s="1"/>
      <c r="R509" s="1"/>
      <c r="S509" s="1"/>
      <c r="T509" s="1"/>
      <c r="U509" s="1"/>
      <c r="V509" s="1"/>
      <c r="W509" s="1"/>
    </row>
    <row r="510" spans="2:23" s="2" customFormat="1" ht="13" x14ac:dyDescent="0.15">
      <c r="B510" s="1"/>
      <c r="P510" s="1"/>
      <c r="Q510" s="1"/>
      <c r="R510" s="1"/>
      <c r="S510" s="1"/>
      <c r="T510" s="1"/>
      <c r="U510" s="1"/>
      <c r="V510" s="1"/>
      <c r="W510" s="1"/>
    </row>
    <row r="511" spans="2:23" s="2" customFormat="1" ht="13" x14ac:dyDescent="0.15">
      <c r="B511" s="1"/>
      <c r="P511" s="1"/>
      <c r="Q511" s="1"/>
      <c r="R511" s="1"/>
      <c r="S511" s="1"/>
      <c r="T511" s="1"/>
      <c r="U511" s="1"/>
      <c r="V511" s="1"/>
      <c r="W511" s="1"/>
    </row>
    <row r="512" spans="2:23" s="2" customFormat="1" ht="13" x14ac:dyDescent="0.15">
      <c r="B512" s="1"/>
      <c r="P512" s="1"/>
      <c r="Q512" s="1"/>
      <c r="R512" s="1"/>
      <c r="S512" s="1"/>
      <c r="T512" s="1"/>
      <c r="U512" s="1"/>
      <c r="V512" s="1"/>
      <c r="W512" s="1"/>
    </row>
    <row r="513" spans="2:23" s="2" customFormat="1" ht="13" x14ac:dyDescent="0.15">
      <c r="B513" s="1"/>
      <c r="P513" s="1"/>
      <c r="Q513" s="1"/>
      <c r="R513" s="1"/>
      <c r="S513" s="1"/>
      <c r="T513" s="1"/>
      <c r="U513" s="1"/>
      <c r="V513" s="1"/>
      <c r="W513" s="1"/>
    </row>
    <row r="514" spans="2:23" s="2" customFormat="1" ht="13" x14ac:dyDescent="0.15">
      <c r="B514" s="1"/>
      <c r="P514" s="1"/>
      <c r="Q514" s="1"/>
      <c r="R514" s="1"/>
      <c r="S514" s="1"/>
      <c r="T514" s="1"/>
      <c r="U514" s="1"/>
      <c r="V514" s="1"/>
      <c r="W514" s="1"/>
    </row>
    <row r="515" spans="2:23" s="2" customFormat="1" ht="13" x14ac:dyDescent="0.15">
      <c r="B515" s="1"/>
      <c r="P515" s="1"/>
      <c r="Q515" s="1"/>
      <c r="R515" s="1"/>
      <c r="S515" s="1"/>
      <c r="T515" s="1"/>
      <c r="U515" s="1"/>
      <c r="V515" s="1"/>
      <c r="W515" s="1"/>
    </row>
    <row r="516" spans="2:23" s="2" customFormat="1" ht="13" x14ac:dyDescent="0.15">
      <c r="B516" s="1"/>
      <c r="P516" s="1"/>
      <c r="Q516" s="1"/>
      <c r="R516" s="1"/>
      <c r="S516" s="1"/>
      <c r="T516" s="1"/>
      <c r="U516" s="1"/>
      <c r="V516" s="1"/>
      <c r="W516" s="1"/>
    </row>
    <row r="517" spans="2:23" s="2" customFormat="1" ht="13" x14ac:dyDescent="0.15">
      <c r="B517" s="1"/>
      <c r="P517" s="1"/>
      <c r="Q517" s="1"/>
      <c r="R517" s="1"/>
      <c r="S517" s="1"/>
      <c r="T517" s="1"/>
      <c r="U517" s="1"/>
      <c r="V517" s="1"/>
      <c r="W517" s="1"/>
    </row>
    <row r="518" spans="2:23" s="2" customFormat="1" ht="13" x14ac:dyDescent="0.15">
      <c r="B518" s="1"/>
      <c r="P518" s="1"/>
      <c r="Q518" s="1"/>
      <c r="R518" s="1"/>
      <c r="S518" s="1"/>
      <c r="T518" s="1"/>
      <c r="U518" s="1"/>
      <c r="V518" s="1"/>
      <c r="W518" s="1"/>
    </row>
    <row r="519" spans="2:23" s="2" customFormat="1" ht="13" x14ac:dyDescent="0.15">
      <c r="B519" s="1"/>
      <c r="P519" s="1"/>
      <c r="Q519" s="1"/>
      <c r="R519" s="1"/>
      <c r="S519" s="1"/>
      <c r="T519" s="1"/>
      <c r="U519" s="1"/>
      <c r="V519" s="1"/>
      <c r="W519" s="1"/>
    </row>
    <row r="520" spans="2:23" s="2" customFormat="1" ht="13" x14ac:dyDescent="0.15">
      <c r="B520" s="1"/>
      <c r="P520" s="1"/>
      <c r="Q520" s="1"/>
      <c r="R520" s="1"/>
      <c r="S520" s="1"/>
      <c r="T520" s="1"/>
      <c r="U520" s="1"/>
      <c r="V520" s="1"/>
      <c r="W520" s="1"/>
    </row>
    <row r="521" spans="2:23" s="2" customFormat="1" ht="13" x14ac:dyDescent="0.15">
      <c r="B521" s="1"/>
      <c r="P521" s="1"/>
      <c r="Q521" s="1"/>
      <c r="R521" s="1"/>
      <c r="S521" s="1"/>
      <c r="T521" s="1"/>
      <c r="U521" s="1"/>
      <c r="V521" s="1"/>
      <c r="W521" s="1"/>
    </row>
    <row r="522" spans="2:23" s="2" customFormat="1" ht="13" x14ac:dyDescent="0.15">
      <c r="B522" s="1"/>
      <c r="P522" s="1"/>
      <c r="Q522" s="1"/>
      <c r="R522" s="1"/>
      <c r="S522" s="1"/>
      <c r="T522" s="1"/>
      <c r="U522" s="1"/>
      <c r="V522" s="1"/>
      <c r="W522" s="1"/>
    </row>
    <row r="523" spans="2:23" s="2" customFormat="1" ht="13" x14ac:dyDescent="0.15">
      <c r="B523" s="1"/>
      <c r="P523" s="1"/>
      <c r="Q523" s="1"/>
      <c r="R523" s="1"/>
      <c r="S523" s="1"/>
      <c r="T523" s="1"/>
      <c r="U523" s="1"/>
      <c r="V523" s="1"/>
      <c r="W523" s="1"/>
    </row>
    <row r="524" spans="2:23" s="2" customFormat="1" ht="13" x14ac:dyDescent="0.15">
      <c r="B524" s="1"/>
      <c r="P524" s="1"/>
      <c r="Q524" s="1"/>
      <c r="R524" s="1"/>
      <c r="S524" s="1"/>
      <c r="T524" s="1"/>
      <c r="U524" s="1"/>
      <c r="V524" s="1"/>
      <c r="W524" s="1"/>
    </row>
    <row r="525" spans="2:23" s="2" customFormat="1" ht="13" x14ac:dyDescent="0.15">
      <c r="B525" s="1"/>
      <c r="P525" s="1"/>
      <c r="Q525" s="1"/>
      <c r="R525" s="1"/>
      <c r="S525" s="1"/>
      <c r="T525" s="1"/>
      <c r="U525" s="1"/>
      <c r="V525" s="1"/>
      <c r="W525" s="1"/>
    </row>
    <row r="526" spans="2:23" s="2" customFormat="1" ht="13" x14ac:dyDescent="0.15">
      <c r="B526" s="1"/>
      <c r="P526" s="1"/>
      <c r="Q526" s="1"/>
      <c r="R526" s="1"/>
      <c r="S526" s="1"/>
      <c r="T526" s="1"/>
      <c r="U526" s="1"/>
      <c r="V526" s="1"/>
      <c r="W526" s="1"/>
    </row>
    <row r="527" spans="2:23" s="2" customFormat="1" ht="13" x14ac:dyDescent="0.15">
      <c r="B527" s="1"/>
      <c r="P527" s="1"/>
      <c r="Q527" s="1"/>
      <c r="R527" s="1"/>
      <c r="S527" s="1"/>
      <c r="T527" s="1"/>
      <c r="U527" s="1"/>
      <c r="V527" s="1"/>
      <c r="W527" s="1"/>
    </row>
    <row r="528" spans="2:23" s="2" customFormat="1" ht="13" x14ac:dyDescent="0.15">
      <c r="B528" s="1"/>
      <c r="P528" s="1"/>
      <c r="Q528" s="1"/>
      <c r="R528" s="1"/>
      <c r="S528" s="1"/>
      <c r="T528" s="1"/>
      <c r="U528" s="1"/>
      <c r="V528" s="1"/>
      <c r="W528" s="1"/>
    </row>
    <row r="529" spans="2:23" s="2" customFormat="1" ht="13" x14ac:dyDescent="0.15">
      <c r="B529" s="1"/>
      <c r="P529" s="1"/>
      <c r="Q529" s="1"/>
      <c r="R529" s="1"/>
      <c r="S529" s="1"/>
      <c r="T529" s="1"/>
      <c r="U529" s="1"/>
      <c r="V529" s="1"/>
      <c r="W529" s="1"/>
    </row>
    <row r="530" spans="2:23" s="2" customFormat="1" ht="13" x14ac:dyDescent="0.15">
      <c r="B530" s="1"/>
      <c r="P530" s="1"/>
      <c r="Q530" s="1"/>
      <c r="R530" s="1"/>
      <c r="S530" s="1"/>
      <c r="T530" s="1"/>
      <c r="U530" s="1"/>
      <c r="V530" s="1"/>
      <c r="W530" s="1"/>
    </row>
    <row r="531" spans="2:23" s="2" customFormat="1" ht="13" x14ac:dyDescent="0.15">
      <c r="B531" s="1"/>
      <c r="P531" s="1"/>
      <c r="Q531" s="1"/>
      <c r="R531" s="1"/>
      <c r="S531" s="1"/>
      <c r="T531" s="1"/>
      <c r="U531" s="1"/>
      <c r="V531" s="1"/>
      <c r="W531" s="1"/>
    </row>
    <row r="532" spans="2:23" s="2" customFormat="1" ht="13" x14ac:dyDescent="0.15">
      <c r="B532" s="1"/>
      <c r="P532" s="1"/>
      <c r="Q532" s="1"/>
      <c r="R532" s="1"/>
      <c r="S532" s="1"/>
      <c r="T532" s="1"/>
      <c r="U532" s="1"/>
      <c r="V532" s="1"/>
      <c r="W532" s="1"/>
    </row>
    <row r="533" spans="2:23" s="2" customFormat="1" ht="13" x14ac:dyDescent="0.15">
      <c r="B533" s="1"/>
      <c r="P533" s="1"/>
      <c r="Q533" s="1"/>
      <c r="R533" s="1"/>
      <c r="S533" s="1"/>
      <c r="T533" s="1"/>
      <c r="U533" s="1"/>
      <c r="V533" s="1"/>
      <c r="W533" s="1"/>
    </row>
    <row r="534" spans="2:23" s="2" customFormat="1" ht="13" x14ac:dyDescent="0.15">
      <c r="B534" s="1"/>
      <c r="P534" s="1"/>
      <c r="Q534" s="1"/>
      <c r="R534" s="1"/>
      <c r="S534" s="1"/>
      <c r="T534" s="1"/>
      <c r="U534" s="1"/>
      <c r="V534" s="1"/>
      <c r="W534" s="1"/>
    </row>
    <row r="535" spans="2:23" s="2" customFormat="1" ht="13" x14ac:dyDescent="0.15">
      <c r="B535" s="1"/>
      <c r="P535" s="1"/>
      <c r="Q535" s="1"/>
      <c r="R535" s="1"/>
      <c r="S535" s="1"/>
      <c r="T535" s="1"/>
      <c r="U535" s="1"/>
      <c r="V535" s="1"/>
      <c r="W535" s="1"/>
    </row>
    <row r="536" spans="2:23" s="2" customFormat="1" ht="13" x14ac:dyDescent="0.15">
      <c r="B536" s="1"/>
      <c r="P536" s="1"/>
      <c r="Q536" s="1"/>
      <c r="R536" s="1"/>
      <c r="S536" s="1"/>
      <c r="T536" s="1"/>
      <c r="U536" s="1"/>
      <c r="V536" s="1"/>
      <c r="W536" s="1"/>
    </row>
    <row r="537" spans="2:23" s="2" customFormat="1" ht="13" x14ac:dyDescent="0.15">
      <c r="B537" s="1"/>
      <c r="P537" s="1"/>
      <c r="Q537" s="1"/>
      <c r="R537" s="1"/>
      <c r="S537" s="1"/>
      <c r="T537" s="1"/>
      <c r="U537" s="1"/>
      <c r="V537" s="1"/>
      <c r="W537" s="1"/>
    </row>
    <row r="538" spans="2:23" s="2" customFormat="1" ht="13" x14ac:dyDescent="0.15">
      <c r="B538" s="1"/>
      <c r="P538" s="1"/>
      <c r="Q538" s="1"/>
      <c r="R538" s="1"/>
      <c r="S538" s="1"/>
      <c r="T538" s="1"/>
      <c r="U538" s="1"/>
      <c r="V538" s="1"/>
      <c r="W538" s="1"/>
    </row>
    <row r="539" spans="2:23" s="2" customFormat="1" ht="13" x14ac:dyDescent="0.15">
      <c r="B539" s="1"/>
      <c r="P539" s="1"/>
      <c r="Q539" s="1"/>
      <c r="R539" s="1"/>
      <c r="S539" s="1"/>
      <c r="T539" s="1"/>
      <c r="U539" s="1"/>
      <c r="V539" s="1"/>
      <c r="W539" s="1"/>
    </row>
    <row r="540" spans="2:23" s="2" customFormat="1" ht="13" x14ac:dyDescent="0.15">
      <c r="B540" s="1"/>
      <c r="P540" s="1"/>
      <c r="Q540" s="1"/>
      <c r="R540" s="1"/>
      <c r="S540" s="1"/>
      <c r="T540" s="1"/>
      <c r="U540" s="1"/>
      <c r="V540" s="1"/>
      <c r="W540" s="1"/>
    </row>
    <row r="541" spans="2:23" s="2" customFormat="1" ht="13" x14ac:dyDescent="0.15">
      <c r="B541" s="1"/>
      <c r="P541" s="1"/>
      <c r="Q541" s="1"/>
      <c r="R541" s="1"/>
      <c r="S541" s="1"/>
      <c r="T541" s="1"/>
      <c r="U541" s="1"/>
      <c r="V541" s="1"/>
      <c r="W541" s="1"/>
    </row>
    <row r="542" spans="2:23" s="2" customFormat="1" ht="13" x14ac:dyDescent="0.15">
      <c r="B542" s="1"/>
      <c r="P542" s="1"/>
      <c r="Q542" s="1"/>
      <c r="R542" s="1"/>
      <c r="S542" s="1"/>
      <c r="T542" s="1"/>
      <c r="U542" s="1"/>
      <c r="V542" s="1"/>
      <c r="W542" s="1"/>
    </row>
    <row r="543" spans="2:23" s="2" customFormat="1" ht="13" x14ac:dyDescent="0.15">
      <c r="B543" s="1"/>
      <c r="P543" s="1"/>
      <c r="Q543" s="1"/>
      <c r="R543" s="1"/>
      <c r="S543" s="1"/>
      <c r="T543" s="1"/>
      <c r="U543" s="1"/>
      <c r="V543" s="1"/>
      <c r="W543" s="1"/>
    </row>
    <row r="544" spans="2:23" s="2" customFormat="1" ht="13" x14ac:dyDescent="0.15">
      <c r="B544" s="1"/>
      <c r="P544" s="1"/>
      <c r="Q544" s="1"/>
      <c r="R544" s="1"/>
      <c r="S544" s="1"/>
      <c r="T544" s="1"/>
      <c r="U544" s="1"/>
      <c r="V544" s="1"/>
      <c r="W544" s="1"/>
    </row>
    <row r="545" spans="2:23" s="2" customFormat="1" ht="13" x14ac:dyDescent="0.15">
      <c r="B545" s="1"/>
      <c r="P545" s="1"/>
      <c r="Q545" s="1"/>
      <c r="R545" s="1"/>
      <c r="S545" s="1"/>
      <c r="T545" s="1"/>
      <c r="U545" s="1"/>
      <c r="V545" s="1"/>
      <c r="W545" s="1"/>
    </row>
    <row r="546" spans="2:23" s="2" customFormat="1" ht="13" x14ac:dyDescent="0.15">
      <c r="B546" s="1"/>
      <c r="P546" s="1"/>
      <c r="Q546" s="1"/>
      <c r="R546" s="1"/>
      <c r="S546" s="1"/>
      <c r="T546" s="1"/>
      <c r="U546" s="1"/>
      <c r="V546" s="1"/>
      <c r="W546" s="1"/>
    </row>
    <row r="547" spans="2:23" s="2" customFormat="1" ht="13" x14ac:dyDescent="0.15">
      <c r="B547" s="1"/>
      <c r="P547" s="1"/>
      <c r="Q547" s="1"/>
      <c r="R547" s="1"/>
      <c r="S547" s="1"/>
      <c r="T547" s="1"/>
      <c r="U547" s="1"/>
      <c r="V547" s="1"/>
      <c r="W547" s="1"/>
    </row>
    <row r="548" spans="2:23" s="2" customFormat="1" ht="13" x14ac:dyDescent="0.15">
      <c r="B548" s="1"/>
      <c r="P548" s="1"/>
      <c r="Q548" s="1"/>
      <c r="R548" s="1"/>
      <c r="S548" s="1"/>
      <c r="T548" s="1"/>
      <c r="U548" s="1"/>
      <c r="V548" s="1"/>
      <c r="W548" s="1"/>
    </row>
    <row r="549" spans="2:23" s="2" customFormat="1" ht="13" x14ac:dyDescent="0.15">
      <c r="B549" s="1"/>
      <c r="P549" s="1"/>
      <c r="Q549" s="1"/>
      <c r="R549" s="1"/>
      <c r="S549" s="1"/>
      <c r="T549" s="1"/>
      <c r="U549" s="1"/>
      <c r="V549" s="1"/>
      <c r="W549" s="1"/>
    </row>
    <row r="550" spans="2:23" s="2" customFormat="1" ht="13" x14ac:dyDescent="0.15">
      <c r="B550" s="1"/>
      <c r="P550" s="1"/>
      <c r="Q550" s="1"/>
      <c r="R550" s="1"/>
      <c r="S550" s="1"/>
      <c r="T550" s="1"/>
      <c r="U550" s="1"/>
      <c r="V550" s="1"/>
      <c r="W550" s="1"/>
    </row>
    <row r="551" spans="2:23" s="2" customFormat="1" ht="13" x14ac:dyDescent="0.15">
      <c r="B551" s="1"/>
      <c r="P551" s="1"/>
      <c r="Q551" s="1"/>
      <c r="R551" s="1"/>
      <c r="S551" s="1"/>
      <c r="T551" s="1"/>
      <c r="U551" s="1"/>
      <c r="V551" s="1"/>
      <c r="W551" s="1"/>
    </row>
    <row r="552" spans="2:23" s="2" customFormat="1" ht="13" x14ac:dyDescent="0.15">
      <c r="B552" s="1"/>
      <c r="P552" s="1"/>
      <c r="Q552" s="1"/>
      <c r="R552" s="1"/>
      <c r="S552" s="1"/>
      <c r="T552" s="1"/>
      <c r="U552" s="1"/>
      <c r="V552" s="1"/>
      <c r="W552" s="1"/>
    </row>
    <row r="553" spans="2:23" s="2" customFormat="1" ht="13" x14ac:dyDescent="0.15">
      <c r="B553" s="1"/>
      <c r="P553" s="1"/>
      <c r="Q553" s="1"/>
      <c r="R553" s="1"/>
      <c r="S553" s="1"/>
      <c r="T553" s="1"/>
      <c r="U553" s="1"/>
      <c r="V553" s="1"/>
      <c r="W553" s="1"/>
    </row>
    <row r="554" spans="2:23" s="2" customFormat="1" ht="13" x14ac:dyDescent="0.15">
      <c r="B554" s="1"/>
      <c r="P554" s="1"/>
      <c r="Q554" s="1"/>
      <c r="R554" s="1"/>
      <c r="S554" s="1"/>
      <c r="T554" s="1"/>
      <c r="U554" s="1"/>
      <c r="V554" s="1"/>
      <c r="W554" s="1"/>
    </row>
    <row r="555" spans="2:23" s="2" customFormat="1" ht="13" x14ac:dyDescent="0.15">
      <c r="B555" s="1"/>
      <c r="P555" s="1"/>
      <c r="Q555" s="1"/>
      <c r="R555" s="1"/>
      <c r="S555" s="1"/>
      <c r="T555" s="1"/>
      <c r="U555" s="1"/>
      <c r="V555" s="1"/>
      <c r="W555" s="1"/>
    </row>
    <row r="556" spans="2:23" s="2" customFormat="1" ht="13" x14ac:dyDescent="0.15">
      <c r="B556" s="1"/>
      <c r="P556" s="1"/>
      <c r="Q556" s="1"/>
      <c r="R556" s="1"/>
      <c r="S556" s="1"/>
      <c r="T556" s="1"/>
      <c r="U556" s="1"/>
      <c r="V556" s="1"/>
      <c r="W556" s="1"/>
    </row>
    <row r="557" spans="2:23" s="2" customFormat="1" ht="13" x14ac:dyDescent="0.15">
      <c r="B557" s="1"/>
      <c r="P557" s="1"/>
      <c r="Q557" s="1"/>
      <c r="R557" s="1"/>
      <c r="S557" s="1"/>
      <c r="T557" s="1"/>
      <c r="U557" s="1"/>
      <c r="V557" s="1"/>
      <c r="W557" s="1"/>
    </row>
    <row r="558" spans="2:23" s="2" customFormat="1" ht="13" x14ac:dyDescent="0.15">
      <c r="B558" s="1"/>
      <c r="P558" s="1"/>
      <c r="Q558" s="1"/>
      <c r="R558" s="1"/>
      <c r="S558" s="1"/>
      <c r="T558" s="1"/>
      <c r="U558" s="1"/>
      <c r="V558" s="1"/>
      <c r="W558" s="1"/>
    </row>
    <row r="559" spans="2:23" s="2" customFormat="1" ht="13" x14ac:dyDescent="0.15">
      <c r="B559" s="1"/>
      <c r="P559" s="1"/>
      <c r="Q559" s="1"/>
      <c r="R559" s="1"/>
      <c r="S559" s="1"/>
      <c r="T559" s="1"/>
      <c r="U559" s="1"/>
      <c r="V559" s="1"/>
      <c r="W559" s="1"/>
    </row>
    <row r="560" spans="2:23" s="2" customFormat="1" ht="13" x14ac:dyDescent="0.15">
      <c r="B560" s="1"/>
      <c r="P560" s="1"/>
      <c r="Q560" s="1"/>
      <c r="R560" s="1"/>
      <c r="S560" s="1"/>
      <c r="T560" s="1"/>
      <c r="U560" s="1"/>
      <c r="V560" s="1"/>
      <c r="W560" s="1"/>
    </row>
    <row r="561" spans="2:23" s="2" customFormat="1" ht="13" x14ac:dyDescent="0.15">
      <c r="B561" s="1"/>
      <c r="P561" s="1"/>
      <c r="Q561" s="1"/>
      <c r="R561" s="1"/>
      <c r="S561" s="1"/>
      <c r="T561" s="1"/>
      <c r="U561" s="1"/>
      <c r="V561" s="1"/>
      <c r="W561" s="1"/>
    </row>
    <row r="562" spans="2:23" s="2" customFormat="1" ht="13" x14ac:dyDescent="0.15">
      <c r="B562" s="1"/>
      <c r="P562" s="1"/>
      <c r="Q562" s="1"/>
      <c r="R562" s="1"/>
      <c r="S562" s="1"/>
      <c r="T562" s="1"/>
      <c r="U562" s="1"/>
      <c r="V562" s="1"/>
      <c r="W562" s="1"/>
    </row>
    <row r="563" spans="2:23" s="2" customFormat="1" ht="13" x14ac:dyDescent="0.15">
      <c r="B563" s="1"/>
      <c r="P563" s="1"/>
      <c r="Q563" s="1"/>
      <c r="R563" s="1"/>
      <c r="S563" s="1"/>
      <c r="T563" s="1"/>
      <c r="U563" s="1"/>
      <c r="V563" s="1"/>
      <c r="W563" s="1"/>
    </row>
    <row r="564" spans="2:23" s="2" customFormat="1" ht="13" x14ac:dyDescent="0.15">
      <c r="B564" s="1"/>
      <c r="P564" s="1"/>
      <c r="Q564" s="1"/>
      <c r="R564" s="1"/>
      <c r="S564" s="1"/>
      <c r="T564" s="1"/>
      <c r="U564" s="1"/>
      <c r="V564" s="1"/>
      <c r="W564" s="1"/>
    </row>
    <row r="565" spans="2:23" s="2" customFormat="1" ht="13" x14ac:dyDescent="0.15">
      <c r="B565" s="1"/>
      <c r="P565" s="1"/>
      <c r="Q565" s="1"/>
      <c r="R565" s="1"/>
      <c r="S565" s="1"/>
      <c r="T565" s="1"/>
      <c r="U565" s="1"/>
      <c r="V565" s="1"/>
      <c r="W565" s="1"/>
    </row>
    <row r="566" spans="2:23" s="2" customFormat="1" ht="13" x14ac:dyDescent="0.15">
      <c r="B566" s="1"/>
      <c r="P566" s="1"/>
      <c r="Q566" s="1"/>
      <c r="R566" s="1"/>
      <c r="S566" s="1"/>
      <c r="T566" s="1"/>
      <c r="U566" s="1"/>
      <c r="V566" s="1"/>
      <c r="W566" s="1"/>
    </row>
    <row r="567" spans="2:23" s="2" customFormat="1" ht="13" x14ac:dyDescent="0.15">
      <c r="B567" s="1"/>
      <c r="P567" s="1"/>
      <c r="Q567" s="1"/>
      <c r="R567" s="1"/>
      <c r="S567" s="1"/>
      <c r="T567" s="1"/>
      <c r="U567" s="1"/>
      <c r="V567" s="1"/>
      <c r="W567" s="1"/>
    </row>
    <row r="568" spans="2:23" s="2" customFormat="1" ht="13" x14ac:dyDescent="0.15">
      <c r="B568" s="1"/>
      <c r="P568" s="1"/>
      <c r="Q568" s="1"/>
      <c r="R568" s="1"/>
      <c r="S568" s="1"/>
      <c r="T568" s="1"/>
      <c r="U568" s="1"/>
      <c r="V568" s="1"/>
      <c r="W568" s="1"/>
    </row>
    <row r="569" spans="2:23" s="2" customFormat="1" ht="13" x14ac:dyDescent="0.15">
      <c r="B569" s="1"/>
      <c r="P569" s="1"/>
      <c r="Q569" s="1"/>
      <c r="R569" s="1"/>
      <c r="S569" s="1"/>
      <c r="T569" s="1"/>
      <c r="U569" s="1"/>
      <c r="V569" s="1"/>
      <c r="W569" s="1"/>
    </row>
    <row r="570" spans="2:23" s="2" customFormat="1" ht="13" x14ac:dyDescent="0.15">
      <c r="B570" s="1"/>
      <c r="P570" s="1"/>
      <c r="Q570" s="1"/>
      <c r="R570" s="1"/>
      <c r="S570" s="1"/>
      <c r="T570" s="1"/>
      <c r="U570" s="1"/>
      <c r="V570" s="1"/>
      <c r="W570" s="1"/>
    </row>
    <row r="571" spans="2:23" s="2" customFormat="1" ht="13" x14ac:dyDescent="0.15">
      <c r="B571" s="1"/>
      <c r="P571" s="1"/>
      <c r="Q571" s="1"/>
      <c r="R571" s="1"/>
      <c r="S571" s="1"/>
      <c r="T571" s="1"/>
      <c r="U571" s="1"/>
      <c r="V571" s="1"/>
      <c r="W571" s="1"/>
    </row>
    <row r="572" spans="2:23" s="2" customFormat="1" ht="13" x14ac:dyDescent="0.15">
      <c r="B572" s="1"/>
      <c r="P572" s="1"/>
      <c r="Q572" s="1"/>
      <c r="R572" s="1"/>
      <c r="S572" s="1"/>
      <c r="T572" s="1"/>
      <c r="U572" s="1"/>
      <c r="V572" s="1"/>
      <c r="W572" s="1"/>
    </row>
    <row r="573" spans="2:23" s="2" customFormat="1" ht="13" x14ac:dyDescent="0.15">
      <c r="B573" s="1"/>
      <c r="P573" s="1"/>
      <c r="Q573" s="1"/>
      <c r="R573" s="1"/>
      <c r="S573" s="1"/>
      <c r="T573" s="1"/>
      <c r="U573" s="1"/>
      <c r="V573" s="1"/>
      <c r="W573" s="1"/>
    </row>
    <row r="574" spans="2:23" s="2" customFormat="1" ht="13" x14ac:dyDescent="0.15">
      <c r="B574" s="1"/>
      <c r="P574" s="1"/>
      <c r="Q574" s="1"/>
      <c r="R574" s="1"/>
      <c r="S574" s="1"/>
      <c r="T574" s="1"/>
      <c r="U574" s="1"/>
      <c r="V574" s="1"/>
      <c r="W574" s="1"/>
    </row>
    <row r="575" spans="2:23" s="2" customFormat="1" ht="13" x14ac:dyDescent="0.15">
      <c r="B575" s="1"/>
      <c r="P575" s="1"/>
      <c r="Q575" s="1"/>
      <c r="R575" s="1"/>
      <c r="S575" s="1"/>
      <c r="T575" s="1"/>
      <c r="U575" s="1"/>
      <c r="V575" s="1"/>
      <c r="W575" s="1"/>
    </row>
    <row r="576" spans="2:23" s="2" customFormat="1" ht="13" x14ac:dyDescent="0.15">
      <c r="B576" s="1"/>
      <c r="P576" s="1"/>
      <c r="Q576" s="1"/>
      <c r="R576" s="1"/>
      <c r="S576" s="1"/>
      <c r="T576" s="1"/>
      <c r="U576" s="1"/>
      <c r="V576" s="1"/>
      <c r="W576" s="1"/>
    </row>
    <row r="577" spans="2:23" s="2" customFormat="1" ht="13" x14ac:dyDescent="0.15">
      <c r="B577" s="1"/>
      <c r="P577" s="1"/>
      <c r="Q577" s="1"/>
      <c r="R577" s="1"/>
      <c r="S577" s="1"/>
      <c r="T577" s="1"/>
      <c r="U577" s="1"/>
      <c r="V577" s="1"/>
      <c r="W577" s="1"/>
    </row>
    <row r="578" spans="2:23" s="2" customFormat="1" ht="13" x14ac:dyDescent="0.15">
      <c r="B578" s="1"/>
      <c r="P578" s="1"/>
      <c r="Q578" s="1"/>
      <c r="R578" s="1"/>
      <c r="S578" s="1"/>
      <c r="T578" s="1"/>
      <c r="U578" s="1"/>
      <c r="V578" s="1"/>
      <c r="W578" s="1"/>
    </row>
    <row r="579" spans="2:23" s="2" customFormat="1" ht="13" x14ac:dyDescent="0.15">
      <c r="B579" s="1"/>
      <c r="P579" s="1"/>
      <c r="Q579" s="1"/>
      <c r="R579" s="1"/>
      <c r="S579" s="1"/>
      <c r="T579" s="1"/>
      <c r="U579" s="1"/>
      <c r="V579" s="1"/>
      <c r="W579" s="1"/>
    </row>
    <row r="580" spans="2:23" s="2" customFormat="1" ht="13" x14ac:dyDescent="0.15">
      <c r="B580" s="1"/>
      <c r="P580" s="1"/>
      <c r="Q580" s="1"/>
      <c r="R580" s="1"/>
      <c r="S580" s="1"/>
      <c r="T580" s="1"/>
      <c r="U580" s="1"/>
      <c r="V580" s="1"/>
      <c r="W580" s="1"/>
    </row>
    <row r="581" spans="2:23" s="2" customFormat="1" ht="13" x14ac:dyDescent="0.15">
      <c r="B581" s="1"/>
      <c r="P581" s="1"/>
      <c r="Q581" s="1"/>
      <c r="R581" s="1"/>
      <c r="S581" s="1"/>
      <c r="T581" s="1"/>
      <c r="U581" s="1"/>
      <c r="V581" s="1"/>
      <c r="W581" s="1"/>
    </row>
    <row r="582" spans="2:23" s="2" customFormat="1" ht="13" x14ac:dyDescent="0.15">
      <c r="B582" s="1"/>
      <c r="P582" s="1"/>
      <c r="Q582" s="1"/>
      <c r="R582" s="1"/>
      <c r="S582" s="1"/>
      <c r="T582" s="1"/>
      <c r="U582" s="1"/>
      <c r="V582" s="1"/>
      <c r="W582" s="1"/>
    </row>
    <row r="583" spans="2:23" s="2" customFormat="1" ht="13" x14ac:dyDescent="0.15">
      <c r="B583" s="1"/>
      <c r="P583" s="1"/>
      <c r="Q583" s="1"/>
      <c r="R583" s="1"/>
      <c r="S583" s="1"/>
      <c r="T583" s="1"/>
      <c r="U583" s="1"/>
      <c r="V583" s="1"/>
      <c r="W583" s="1"/>
    </row>
    <row r="584" spans="2:23" s="2" customFormat="1" ht="13" x14ac:dyDescent="0.15">
      <c r="B584" s="1"/>
      <c r="P584" s="1"/>
      <c r="Q584" s="1"/>
      <c r="R584" s="1"/>
      <c r="S584" s="1"/>
      <c r="T584" s="1"/>
      <c r="U584" s="1"/>
      <c r="V584" s="1"/>
      <c r="W584" s="1"/>
    </row>
    <row r="585" spans="2:23" s="2" customFormat="1" ht="13" x14ac:dyDescent="0.15">
      <c r="B585" s="1"/>
      <c r="P585" s="1"/>
      <c r="Q585" s="1"/>
      <c r="R585" s="1"/>
      <c r="S585" s="1"/>
      <c r="T585" s="1"/>
      <c r="U585" s="1"/>
      <c r="V585" s="1"/>
      <c r="W585" s="1"/>
    </row>
    <row r="586" spans="2:23" s="2" customFormat="1" ht="13" x14ac:dyDescent="0.15">
      <c r="B586" s="1"/>
      <c r="P586" s="1"/>
      <c r="Q586" s="1"/>
      <c r="R586" s="1"/>
      <c r="S586" s="1"/>
      <c r="T586" s="1"/>
      <c r="U586" s="1"/>
      <c r="V586" s="1"/>
      <c r="W586" s="1"/>
    </row>
    <row r="587" spans="2:23" s="2" customFormat="1" ht="13" x14ac:dyDescent="0.15">
      <c r="B587" s="1"/>
      <c r="P587" s="1"/>
      <c r="Q587" s="1"/>
      <c r="R587" s="1"/>
      <c r="S587" s="1"/>
      <c r="T587" s="1"/>
      <c r="U587" s="1"/>
      <c r="V587" s="1"/>
      <c r="W587" s="1"/>
    </row>
    <row r="588" spans="2:23" s="2" customFormat="1" ht="13" x14ac:dyDescent="0.15">
      <c r="B588" s="1"/>
      <c r="P588" s="1"/>
      <c r="Q588" s="1"/>
      <c r="R588" s="1"/>
      <c r="S588" s="1"/>
      <c r="T588" s="1"/>
      <c r="U588" s="1"/>
      <c r="V588" s="1"/>
      <c r="W588" s="1"/>
    </row>
    <row r="589" spans="2:23" s="2" customFormat="1" ht="13" x14ac:dyDescent="0.15">
      <c r="B589" s="1"/>
      <c r="P589" s="1"/>
      <c r="Q589" s="1"/>
      <c r="R589" s="1"/>
      <c r="S589" s="1"/>
      <c r="T589" s="1"/>
      <c r="U589" s="1"/>
      <c r="V589" s="1"/>
      <c r="W589" s="1"/>
    </row>
    <row r="590" spans="2:23" s="2" customFormat="1" ht="13" x14ac:dyDescent="0.15">
      <c r="B590" s="1"/>
      <c r="P590" s="1"/>
      <c r="Q590" s="1"/>
      <c r="R590" s="1"/>
      <c r="S590" s="1"/>
      <c r="T590" s="1"/>
      <c r="U590" s="1"/>
      <c r="V590" s="1"/>
      <c r="W590" s="1"/>
    </row>
    <row r="591" spans="2:23" s="2" customFormat="1" ht="13" x14ac:dyDescent="0.15">
      <c r="B591" s="1"/>
      <c r="P591" s="1"/>
      <c r="Q591" s="1"/>
      <c r="R591" s="1"/>
      <c r="S591" s="1"/>
      <c r="T591" s="1"/>
      <c r="U591" s="1"/>
      <c r="V591" s="1"/>
      <c r="W591" s="1"/>
    </row>
    <row r="592" spans="2:23" s="2" customFormat="1" ht="13" x14ac:dyDescent="0.15">
      <c r="B592" s="1"/>
      <c r="P592" s="1"/>
      <c r="Q592" s="1"/>
      <c r="R592" s="1"/>
      <c r="S592" s="1"/>
      <c r="T592" s="1"/>
      <c r="U592" s="1"/>
      <c r="V592" s="1"/>
      <c r="W592" s="1"/>
    </row>
    <row r="593" spans="2:23" s="2" customFormat="1" ht="13" x14ac:dyDescent="0.15">
      <c r="B593" s="1"/>
      <c r="P593" s="1"/>
      <c r="Q593" s="1"/>
      <c r="R593" s="1"/>
      <c r="S593" s="1"/>
      <c r="T593" s="1"/>
      <c r="U593" s="1"/>
      <c r="V593" s="1"/>
      <c r="W593" s="1"/>
    </row>
    <row r="594" spans="2:23" s="2" customFormat="1" ht="13" x14ac:dyDescent="0.15">
      <c r="B594" s="1"/>
      <c r="P594" s="1"/>
      <c r="Q594" s="1"/>
      <c r="R594" s="1"/>
      <c r="S594" s="1"/>
      <c r="T594" s="1"/>
      <c r="U594" s="1"/>
      <c r="V594" s="1"/>
      <c r="W594" s="1"/>
    </row>
    <row r="595" spans="2:23" s="2" customFormat="1" ht="13" x14ac:dyDescent="0.15">
      <c r="B595" s="1"/>
      <c r="P595" s="1"/>
      <c r="Q595" s="1"/>
      <c r="R595" s="1"/>
      <c r="S595" s="1"/>
      <c r="T595" s="1"/>
      <c r="U595" s="1"/>
      <c r="V595" s="1"/>
      <c r="W595" s="1"/>
    </row>
    <row r="596" spans="2:23" s="2" customFormat="1" ht="13" x14ac:dyDescent="0.15">
      <c r="B596" s="1"/>
      <c r="P596" s="1"/>
      <c r="Q596" s="1"/>
      <c r="R596" s="1"/>
      <c r="S596" s="1"/>
      <c r="T596" s="1"/>
      <c r="U596" s="1"/>
      <c r="V596" s="1"/>
      <c r="W596" s="1"/>
    </row>
    <row r="597" spans="2:23" s="2" customFormat="1" ht="13" x14ac:dyDescent="0.15">
      <c r="B597" s="1"/>
      <c r="P597" s="1"/>
      <c r="Q597" s="1"/>
      <c r="R597" s="1"/>
      <c r="S597" s="1"/>
      <c r="T597" s="1"/>
      <c r="U597" s="1"/>
      <c r="V597" s="1"/>
      <c r="W597" s="1"/>
    </row>
    <row r="598" spans="2:23" s="2" customFormat="1" ht="13" x14ac:dyDescent="0.15">
      <c r="B598" s="1"/>
      <c r="P598" s="1"/>
      <c r="Q598" s="1"/>
      <c r="R598" s="1"/>
      <c r="S598" s="1"/>
      <c r="T598" s="1"/>
      <c r="U598" s="1"/>
      <c r="V598" s="1"/>
      <c r="W598" s="1"/>
    </row>
    <row r="599" spans="2:23" s="2" customFormat="1" ht="13" x14ac:dyDescent="0.15">
      <c r="B599" s="1"/>
      <c r="P599" s="1"/>
      <c r="Q599" s="1"/>
      <c r="R599" s="1"/>
      <c r="S599" s="1"/>
      <c r="T599" s="1"/>
      <c r="U599" s="1"/>
      <c r="V599" s="1"/>
      <c r="W599" s="1"/>
    </row>
    <row r="600" spans="2:23" s="2" customFormat="1" ht="13" x14ac:dyDescent="0.15">
      <c r="B600" s="1"/>
      <c r="P600" s="1"/>
      <c r="Q600" s="1"/>
      <c r="R600" s="1"/>
      <c r="S600" s="1"/>
      <c r="T600" s="1"/>
      <c r="U600" s="1"/>
      <c r="V600" s="1"/>
      <c r="W600" s="1"/>
    </row>
    <row r="601" spans="2:23" s="2" customFormat="1" ht="13" x14ac:dyDescent="0.15">
      <c r="B601" s="1"/>
      <c r="P601" s="1"/>
      <c r="Q601" s="1"/>
      <c r="R601" s="1"/>
      <c r="S601" s="1"/>
      <c r="T601" s="1"/>
      <c r="U601" s="1"/>
      <c r="V601" s="1"/>
      <c r="W601" s="1"/>
    </row>
    <row r="602" spans="2:23" s="2" customFormat="1" ht="13" x14ac:dyDescent="0.15">
      <c r="B602" s="1"/>
      <c r="P602" s="1"/>
      <c r="Q602" s="1"/>
      <c r="R602" s="1"/>
      <c r="S602" s="1"/>
      <c r="T602" s="1"/>
      <c r="U602" s="1"/>
      <c r="V602" s="1"/>
      <c r="W602" s="1"/>
    </row>
    <row r="603" spans="2:23" s="2" customFormat="1" ht="13" x14ac:dyDescent="0.15">
      <c r="B603" s="1"/>
      <c r="P603" s="1"/>
      <c r="Q603" s="1"/>
      <c r="R603" s="1"/>
      <c r="S603" s="1"/>
      <c r="T603" s="1"/>
      <c r="U603" s="1"/>
      <c r="V603" s="1"/>
      <c r="W603" s="1"/>
    </row>
    <row r="604" spans="2:23" s="2" customFormat="1" ht="13" x14ac:dyDescent="0.15">
      <c r="B604" s="1"/>
      <c r="P604" s="1"/>
      <c r="Q604" s="1"/>
      <c r="R604" s="1"/>
      <c r="S604" s="1"/>
      <c r="T604" s="1"/>
      <c r="U604" s="1"/>
      <c r="V604" s="1"/>
      <c r="W604" s="1"/>
    </row>
    <row r="605" spans="2:23" s="2" customFormat="1" ht="13" x14ac:dyDescent="0.15">
      <c r="B605" s="1"/>
      <c r="P605" s="1"/>
      <c r="Q605" s="1"/>
      <c r="R605" s="1"/>
      <c r="S605" s="1"/>
      <c r="T605" s="1"/>
      <c r="U605" s="1"/>
      <c r="V605" s="1"/>
      <c r="W605" s="1"/>
    </row>
    <row r="606" spans="2:23" s="2" customFormat="1" ht="13" x14ac:dyDescent="0.15">
      <c r="B606" s="1"/>
      <c r="P606" s="1"/>
      <c r="Q606" s="1"/>
      <c r="R606" s="1"/>
      <c r="S606" s="1"/>
      <c r="T606" s="1"/>
      <c r="U606" s="1"/>
      <c r="V606" s="1"/>
      <c r="W606" s="1"/>
    </row>
    <row r="607" spans="2:23" s="2" customFormat="1" ht="13" x14ac:dyDescent="0.15">
      <c r="B607" s="1"/>
      <c r="P607" s="1"/>
      <c r="Q607" s="1"/>
      <c r="R607" s="1"/>
      <c r="S607" s="1"/>
      <c r="T607" s="1"/>
      <c r="U607" s="1"/>
      <c r="V607" s="1"/>
      <c r="W607" s="1"/>
    </row>
    <row r="608" spans="2:23" s="2" customFormat="1" ht="13" x14ac:dyDescent="0.15">
      <c r="B608" s="1"/>
      <c r="P608" s="1"/>
      <c r="Q608" s="1"/>
      <c r="R608" s="1"/>
      <c r="S608" s="1"/>
      <c r="T608" s="1"/>
      <c r="U608" s="1"/>
      <c r="V608" s="1"/>
      <c r="W608" s="1"/>
    </row>
    <row r="609" spans="2:23" s="2" customFormat="1" ht="13" x14ac:dyDescent="0.15">
      <c r="B609" s="1"/>
      <c r="P609" s="1"/>
      <c r="Q609" s="1"/>
      <c r="R609" s="1"/>
      <c r="S609" s="1"/>
      <c r="T609" s="1"/>
      <c r="U609" s="1"/>
      <c r="V609" s="1"/>
      <c r="W609" s="1"/>
    </row>
    <row r="610" spans="2:23" s="2" customFormat="1" ht="13" x14ac:dyDescent="0.15">
      <c r="B610" s="1"/>
      <c r="P610" s="1"/>
      <c r="Q610" s="1"/>
      <c r="R610" s="1"/>
      <c r="S610" s="1"/>
      <c r="T610" s="1"/>
      <c r="U610" s="1"/>
      <c r="V610" s="1"/>
      <c r="W610" s="1"/>
    </row>
    <row r="611" spans="2:23" s="2" customFormat="1" ht="13" x14ac:dyDescent="0.15">
      <c r="B611" s="1"/>
      <c r="P611" s="1"/>
      <c r="Q611" s="1"/>
      <c r="R611" s="1"/>
      <c r="S611" s="1"/>
      <c r="T611" s="1"/>
      <c r="U611" s="1"/>
      <c r="V611" s="1"/>
      <c r="W611" s="1"/>
    </row>
    <row r="612" spans="2:23" s="2" customFormat="1" ht="13" x14ac:dyDescent="0.15">
      <c r="B612" s="1"/>
      <c r="P612" s="1"/>
      <c r="Q612" s="1"/>
      <c r="R612" s="1"/>
      <c r="S612" s="1"/>
      <c r="T612" s="1"/>
      <c r="U612" s="1"/>
      <c r="V612" s="1"/>
      <c r="W612" s="1"/>
    </row>
    <row r="613" spans="2:23" s="2" customFormat="1" ht="13" x14ac:dyDescent="0.15">
      <c r="B613" s="1"/>
      <c r="P613" s="1"/>
      <c r="Q613" s="1"/>
      <c r="R613" s="1"/>
      <c r="S613" s="1"/>
      <c r="T613" s="1"/>
      <c r="U613" s="1"/>
      <c r="V613" s="1"/>
      <c r="W613" s="1"/>
    </row>
    <row r="614" spans="2:23" s="2" customFormat="1" ht="13" x14ac:dyDescent="0.15">
      <c r="B614" s="1"/>
      <c r="P614" s="1"/>
      <c r="Q614" s="1"/>
      <c r="R614" s="1"/>
      <c r="S614" s="1"/>
      <c r="T614" s="1"/>
      <c r="U614" s="1"/>
      <c r="V614" s="1"/>
      <c r="W614" s="1"/>
    </row>
    <row r="615" spans="2:23" s="2" customFormat="1" ht="13" x14ac:dyDescent="0.15">
      <c r="B615" s="1"/>
      <c r="P615" s="1"/>
      <c r="Q615" s="1"/>
      <c r="R615" s="1"/>
      <c r="S615" s="1"/>
      <c r="T615" s="1"/>
      <c r="U615" s="1"/>
      <c r="V615" s="1"/>
      <c r="W615" s="1"/>
    </row>
    <row r="616" spans="2:23" s="2" customFormat="1" ht="13" x14ac:dyDescent="0.15">
      <c r="B616" s="1"/>
      <c r="P616" s="1"/>
      <c r="Q616" s="1"/>
      <c r="R616" s="1"/>
      <c r="S616" s="1"/>
      <c r="T616" s="1"/>
      <c r="U616" s="1"/>
      <c r="V616" s="1"/>
      <c r="W616" s="1"/>
    </row>
    <row r="617" spans="2:23" s="2" customFormat="1" ht="13" x14ac:dyDescent="0.15">
      <c r="B617" s="1"/>
      <c r="P617" s="1"/>
      <c r="Q617" s="1"/>
      <c r="R617" s="1"/>
      <c r="S617" s="1"/>
      <c r="T617" s="1"/>
      <c r="U617" s="1"/>
      <c r="V617" s="1"/>
      <c r="W617" s="1"/>
    </row>
    <row r="618" spans="2:23" s="2" customFormat="1" ht="13" x14ac:dyDescent="0.15">
      <c r="B618" s="1"/>
      <c r="P618" s="1"/>
      <c r="Q618" s="1"/>
      <c r="R618" s="1"/>
      <c r="S618" s="1"/>
      <c r="T618" s="1"/>
      <c r="U618" s="1"/>
      <c r="V618" s="1"/>
      <c r="W618" s="1"/>
    </row>
    <row r="619" spans="2:23" s="2" customFormat="1" ht="13" x14ac:dyDescent="0.15">
      <c r="B619" s="1"/>
      <c r="P619" s="1"/>
      <c r="Q619" s="1"/>
      <c r="R619" s="1"/>
      <c r="S619" s="1"/>
      <c r="T619" s="1"/>
      <c r="U619" s="1"/>
      <c r="V619" s="1"/>
      <c r="W619" s="1"/>
    </row>
    <row r="620" spans="2:23" s="2" customFormat="1" ht="13" x14ac:dyDescent="0.15">
      <c r="B620" s="1"/>
      <c r="P620" s="1"/>
      <c r="Q620" s="1"/>
      <c r="R620" s="1"/>
      <c r="S620" s="1"/>
      <c r="T620" s="1"/>
      <c r="U620" s="1"/>
      <c r="V620" s="1"/>
      <c r="W620" s="1"/>
    </row>
    <row r="621" spans="2:23" s="2" customFormat="1" ht="13" x14ac:dyDescent="0.15">
      <c r="B621" s="1"/>
      <c r="P621" s="1"/>
      <c r="Q621" s="1"/>
      <c r="R621" s="1"/>
      <c r="S621" s="1"/>
      <c r="T621" s="1"/>
      <c r="U621" s="1"/>
      <c r="V621" s="1"/>
      <c r="W621" s="1"/>
    </row>
    <row r="622" spans="2:23" s="2" customFormat="1" ht="13" x14ac:dyDescent="0.15">
      <c r="B622" s="1"/>
      <c r="P622" s="1"/>
      <c r="Q622" s="1"/>
      <c r="R622" s="1"/>
      <c r="S622" s="1"/>
      <c r="T622" s="1"/>
      <c r="U622" s="1"/>
      <c r="V622" s="1"/>
      <c r="W622" s="1"/>
    </row>
    <row r="623" spans="2:23" s="2" customFormat="1" ht="13" x14ac:dyDescent="0.15">
      <c r="B623" s="1"/>
      <c r="P623" s="1"/>
      <c r="Q623" s="1"/>
      <c r="R623" s="1"/>
      <c r="S623" s="1"/>
      <c r="T623" s="1"/>
      <c r="U623" s="1"/>
      <c r="V623" s="1"/>
      <c r="W623" s="1"/>
    </row>
    <row r="624" spans="2:23" s="2" customFormat="1" ht="13" x14ac:dyDescent="0.15">
      <c r="B624" s="1"/>
      <c r="P624" s="1"/>
      <c r="Q624" s="1"/>
      <c r="R624" s="1"/>
      <c r="S624" s="1"/>
      <c r="T624" s="1"/>
      <c r="U624" s="1"/>
      <c r="V624" s="1"/>
      <c r="W624" s="1"/>
    </row>
    <row r="625" spans="2:23" s="2" customFormat="1" ht="13" x14ac:dyDescent="0.15">
      <c r="B625" s="1"/>
      <c r="P625" s="1"/>
      <c r="Q625" s="1"/>
      <c r="R625" s="1"/>
      <c r="S625" s="1"/>
      <c r="T625" s="1"/>
      <c r="U625" s="1"/>
      <c r="V625" s="1"/>
      <c r="W625" s="1"/>
    </row>
    <row r="626" spans="2:23" s="2" customFormat="1" ht="13" x14ac:dyDescent="0.15">
      <c r="B626" s="1"/>
      <c r="P626" s="1"/>
      <c r="Q626" s="1"/>
      <c r="R626" s="1"/>
      <c r="S626" s="1"/>
      <c r="T626" s="1"/>
      <c r="U626" s="1"/>
      <c r="V626" s="1"/>
      <c r="W626" s="1"/>
    </row>
    <row r="627" spans="2:23" s="2" customFormat="1" ht="13" x14ac:dyDescent="0.15">
      <c r="B627" s="1"/>
      <c r="P627" s="1"/>
      <c r="Q627" s="1"/>
      <c r="R627" s="1"/>
      <c r="S627" s="1"/>
      <c r="T627" s="1"/>
      <c r="U627" s="1"/>
      <c r="V627" s="1"/>
      <c r="W627" s="1"/>
    </row>
    <row r="628" spans="2:23" s="2" customFormat="1" ht="13" x14ac:dyDescent="0.15">
      <c r="B628" s="1"/>
      <c r="P628" s="1"/>
      <c r="Q628" s="1"/>
      <c r="R628" s="1"/>
      <c r="S628" s="1"/>
      <c r="T628" s="1"/>
      <c r="U628" s="1"/>
      <c r="V628" s="1"/>
      <c r="W628" s="1"/>
    </row>
    <row r="629" spans="2:23" s="2" customFormat="1" ht="13" x14ac:dyDescent="0.15">
      <c r="B629" s="1"/>
      <c r="P629" s="1"/>
      <c r="Q629" s="1"/>
      <c r="R629" s="1"/>
      <c r="S629" s="1"/>
      <c r="T629" s="1"/>
      <c r="U629" s="1"/>
      <c r="V629" s="1"/>
      <c r="W629" s="1"/>
    </row>
    <row r="630" spans="2:23" s="2" customFormat="1" ht="13" x14ac:dyDescent="0.15">
      <c r="B630" s="1"/>
      <c r="P630" s="1"/>
      <c r="Q630" s="1"/>
      <c r="R630" s="1"/>
      <c r="S630" s="1"/>
      <c r="T630" s="1"/>
      <c r="U630" s="1"/>
      <c r="V630" s="1"/>
      <c r="W630" s="1"/>
    </row>
    <row r="631" spans="2:23" s="2" customFormat="1" ht="13" x14ac:dyDescent="0.15">
      <c r="B631" s="1"/>
      <c r="P631" s="1"/>
      <c r="Q631" s="1"/>
      <c r="R631" s="1"/>
      <c r="S631" s="1"/>
      <c r="T631" s="1"/>
      <c r="U631" s="1"/>
      <c r="V631" s="1"/>
      <c r="W631" s="1"/>
    </row>
    <row r="632" spans="2:23" s="2" customFormat="1" ht="13" x14ac:dyDescent="0.15">
      <c r="B632" s="1"/>
      <c r="P632" s="1"/>
      <c r="Q632" s="1"/>
      <c r="R632" s="1"/>
      <c r="S632" s="1"/>
      <c r="T632" s="1"/>
      <c r="U632" s="1"/>
      <c r="V632" s="1"/>
      <c r="W632" s="1"/>
    </row>
    <row r="633" spans="2:23" s="2" customFormat="1" ht="13" x14ac:dyDescent="0.15">
      <c r="B633" s="1"/>
      <c r="P633" s="1"/>
      <c r="Q633" s="1"/>
      <c r="R633" s="1"/>
      <c r="S633" s="1"/>
      <c r="T633" s="1"/>
      <c r="U633" s="1"/>
      <c r="V633" s="1"/>
      <c r="W633" s="1"/>
    </row>
    <row r="634" spans="2:23" s="2" customFormat="1" ht="13" x14ac:dyDescent="0.15">
      <c r="B634" s="1"/>
      <c r="P634" s="1"/>
      <c r="Q634" s="1"/>
      <c r="R634" s="1"/>
      <c r="S634" s="1"/>
      <c r="T634" s="1"/>
      <c r="U634" s="1"/>
      <c r="V634" s="1"/>
      <c r="W634" s="1"/>
    </row>
    <row r="635" spans="2:23" s="2" customFormat="1" ht="13" x14ac:dyDescent="0.15">
      <c r="B635" s="1"/>
      <c r="P635" s="1"/>
      <c r="Q635" s="1"/>
      <c r="R635" s="1"/>
      <c r="S635" s="1"/>
      <c r="T635" s="1"/>
      <c r="U635" s="1"/>
      <c r="V635" s="1"/>
      <c r="W635" s="1"/>
    </row>
    <row r="636" spans="2:23" s="2" customFormat="1" ht="13" x14ac:dyDescent="0.15">
      <c r="B636" s="1"/>
      <c r="P636" s="1"/>
      <c r="Q636" s="1"/>
      <c r="R636" s="1"/>
      <c r="S636" s="1"/>
      <c r="T636" s="1"/>
      <c r="U636" s="1"/>
      <c r="V636" s="1"/>
      <c r="W636" s="1"/>
    </row>
    <row r="637" spans="2:23" s="2" customFormat="1" ht="13" x14ac:dyDescent="0.15">
      <c r="B637" s="1"/>
      <c r="P637" s="1"/>
      <c r="Q637" s="1"/>
      <c r="R637" s="1"/>
      <c r="S637" s="1"/>
      <c r="T637" s="1"/>
      <c r="U637" s="1"/>
      <c r="V637" s="1"/>
      <c r="W637" s="1"/>
    </row>
    <row r="638" spans="2:23" s="2" customFormat="1" ht="13" x14ac:dyDescent="0.15">
      <c r="B638" s="1"/>
      <c r="P638" s="1"/>
      <c r="Q638" s="1"/>
      <c r="R638" s="1"/>
      <c r="S638" s="1"/>
      <c r="T638" s="1"/>
      <c r="U638" s="1"/>
      <c r="V638" s="1"/>
      <c r="W638" s="1"/>
    </row>
    <row r="639" spans="2:23" s="2" customFormat="1" ht="13" x14ac:dyDescent="0.15">
      <c r="B639" s="1"/>
      <c r="P639" s="1"/>
      <c r="Q639" s="1"/>
      <c r="R639" s="1"/>
      <c r="S639" s="1"/>
      <c r="T639" s="1"/>
      <c r="U639" s="1"/>
      <c r="V639" s="1"/>
      <c r="W639" s="1"/>
    </row>
    <row r="640" spans="2:23" s="2" customFormat="1" ht="13" x14ac:dyDescent="0.15">
      <c r="B640" s="1"/>
      <c r="P640" s="1"/>
      <c r="Q640" s="1"/>
      <c r="R640" s="1"/>
      <c r="S640" s="1"/>
      <c r="T640" s="1"/>
      <c r="U640" s="1"/>
      <c r="V640" s="1"/>
      <c r="W640" s="1"/>
    </row>
    <row r="641" spans="2:23" s="2" customFormat="1" ht="13" x14ac:dyDescent="0.15">
      <c r="B641" s="1"/>
      <c r="P641" s="1"/>
      <c r="Q641" s="1"/>
      <c r="R641" s="1"/>
      <c r="S641" s="1"/>
      <c r="T641" s="1"/>
      <c r="U641" s="1"/>
      <c r="V641" s="1"/>
      <c r="W641" s="1"/>
    </row>
    <row r="642" spans="2:23" s="2" customFormat="1" ht="13" x14ac:dyDescent="0.15">
      <c r="B642" s="1"/>
      <c r="P642" s="1"/>
      <c r="Q642" s="1"/>
      <c r="R642" s="1"/>
      <c r="S642" s="1"/>
      <c r="T642" s="1"/>
      <c r="U642" s="1"/>
      <c r="V642" s="1"/>
      <c r="W642" s="1"/>
    </row>
    <row r="643" spans="2:23" s="2" customFormat="1" ht="13" x14ac:dyDescent="0.15">
      <c r="B643" s="1"/>
      <c r="P643" s="1"/>
      <c r="Q643" s="1"/>
      <c r="R643" s="1"/>
      <c r="S643" s="1"/>
      <c r="T643" s="1"/>
      <c r="U643" s="1"/>
      <c r="V643" s="1"/>
      <c r="W643" s="1"/>
    </row>
    <row r="644" spans="2:23" s="2" customFormat="1" ht="13" x14ac:dyDescent="0.15">
      <c r="B644" s="1"/>
      <c r="P644" s="1"/>
      <c r="Q644" s="1"/>
      <c r="R644" s="1"/>
      <c r="S644" s="1"/>
      <c r="T644" s="1"/>
      <c r="U644" s="1"/>
      <c r="V644" s="1"/>
      <c r="W644" s="1"/>
    </row>
    <row r="645" spans="2:23" s="2" customFormat="1" ht="13" x14ac:dyDescent="0.15">
      <c r="B645" s="1"/>
      <c r="P645" s="1"/>
      <c r="Q645" s="1"/>
      <c r="R645" s="1"/>
      <c r="S645" s="1"/>
      <c r="T645" s="1"/>
      <c r="U645" s="1"/>
      <c r="V645" s="1"/>
      <c r="W645" s="1"/>
    </row>
    <row r="646" spans="2:23" s="2" customFormat="1" ht="13" x14ac:dyDescent="0.15">
      <c r="B646" s="1"/>
      <c r="P646" s="1"/>
      <c r="Q646" s="1"/>
      <c r="R646" s="1"/>
      <c r="S646" s="1"/>
      <c r="T646" s="1"/>
      <c r="U646" s="1"/>
      <c r="V646" s="1"/>
      <c r="W646" s="1"/>
    </row>
    <row r="647" spans="2:23" s="2" customFormat="1" ht="13" x14ac:dyDescent="0.15">
      <c r="B647" s="1"/>
      <c r="P647" s="1"/>
      <c r="Q647" s="1"/>
      <c r="R647" s="1"/>
      <c r="S647" s="1"/>
      <c r="T647" s="1"/>
      <c r="U647" s="1"/>
      <c r="V647" s="1"/>
      <c r="W647" s="1"/>
    </row>
    <row r="648" spans="2:23" s="2" customFormat="1" ht="13" x14ac:dyDescent="0.15">
      <c r="B648" s="1"/>
      <c r="P648" s="1"/>
      <c r="Q648" s="1"/>
      <c r="R648" s="1"/>
      <c r="S648" s="1"/>
      <c r="T648" s="1"/>
      <c r="U648" s="1"/>
      <c r="V648" s="1"/>
      <c r="W648" s="1"/>
    </row>
    <row r="649" spans="2:23" s="2" customFormat="1" ht="13" x14ac:dyDescent="0.15">
      <c r="B649" s="1"/>
      <c r="P649" s="1"/>
      <c r="Q649" s="1"/>
      <c r="R649" s="1"/>
      <c r="S649" s="1"/>
      <c r="T649" s="1"/>
      <c r="U649" s="1"/>
      <c r="V649" s="1"/>
      <c r="W649" s="1"/>
    </row>
    <row r="650" spans="2:23" s="2" customFormat="1" ht="13" x14ac:dyDescent="0.15">
      <c r="B650" s="1"/>
      <c r="P650" s="1"/>
      <c r="Q650" s="1"/>
      <c r="R650" s="1"/>
      <c r="S650" s="1"/>
      <c r="T650" s="1"/>
      <c r="U650" s="1"/>
      <c r="V650" s="1"/>
      <c r="W650" s="1"/>
    </row>
    <row r="651" spans="2:23" s="2" customFormat="1" ht="13" x14ac:dyDescent="0.15">
      <c r="B651" s="1"/>
      <c r="P651" s="1"/>
      <c r="Q651" s="1"/>
      <c r="R651" s="1"/>
      <c r="S651" s="1"/>
      <c r="T651" s="1"/>
      <c r="U651" s="1"/>
      <c r="V651" s="1"/>
      <c r="W651" s="1"/>
    </row>
    <row r="652" spans="2:23" s="2" customFormat="1" ht="13" x14ac:dyDescent="0.15">
      <c r="B652" s="1"/>
      <c r="P652" s="1"/>
      <c r="Q652" s="1"/>
      <c r="R652" s="1"/>
      <c r="S652" s="1"/>
      <c r="T652" s="1"/>
      <c r="U652" s="1"/>
      <c r="V652" s="1"/>
      <c r="W652" s="1"/>
    </row>
    <row r="653" spans="2:23" s="2" customFormat="1" ht="13" x14ac:dyDescent="0.15">
      <c r="B653" s="1"/>
      <c r="P653" s="1"/>
      <c r="Q653" s="1"/>
      <c r="R653" s="1"/>
      <c r="S653" s="1"/>
      <c r="T653" s="1"/>
      <c r="U653" s="1"/>
      <c r="V653" s="1"/>
      <c r="W653" s="1"/>
    </row>
    <row r="654" spans="2:23" s="2" customFormat="1" ht="13" x14ac:dyDescent="0.15">
      <c r="B654" s="1"/>
      <c r="P654" s="1"/>
      <c r="Q654" s="1"/>
      <c r="R654" s="1"/>
      <c r="S654" s="1"/>
      <c r="T654" s="1"/>
      <c r="U654" s="1"/>
      <c r="V654" s="1"/>
      <c r="W654" s="1"/>
    </row>
    <row r="655" spans="2:23" s="2" customFormat="1" ht="13" x14ac:dyDescent="0.15">
      <c r="B655" s="1"/>
      <c r="P655" s="1"/>
      <c r="Q655" s="1"/>
      <c r="R655" s="1"/>
      <c r="S655" s="1"/>
      <c r="T655" s="1"/>
      <c r="U655" s="1"/>
      <c r="V655" s="1"/>
      <c r="W655" s="1"/>
    </row>
    <row r="656" spans="2:23" s="2" customFormat="1" ht="13" x14ac:dyDescent="0.15">
      <c r="B656" s="1"/>
      <c r="P656" s="1"/>
      <c r="Q656" s="1"/>
      <c r="R656" s="1"/>
      <c r="S656" s="1"/>
      <c r="T656" s="1"/>
      <c r="U656" s="1"/>
      <c r="V656" s="1"/>
      <c r="W656" s="1"/>
    </row>
    <row r="657" spans="2:23" s="2" customFormat="1" ht="13" x14ac:dyDescent="0.15">
      <c r="B657" s="1"/>
      <c r="P657" s="1"/>
      <c r="Q657" s="1"/>
      <c r="R657" s="1"/>
      <c r="S657" s="1"/>
      <c r="T657" s="1"/>
      <c r="U657" s="1"/>
      <c r="V657" s="1"/>
      <c r="W657" s="1"/>
    </row>
    <row r="658" spans="2:23" s="2" customFormat="1" ht="13" x14ac:dyDescent="0.15">
      <c r="B658" s="1"/>
      <c r="P658" s="1"/>
      <c r="Q658" s="1"/>
      <c r="R658" s="1"/>
      <c r="S658" s="1"/>
      <c r="T658" s="1"/>
      <c r="U658" s="1"/>
      <c r="V658" s="1"/>
      <c r="W658" s="1"/>
    </row>
    <row r="659" spans="2:23" s="2" customFormat="1" ht="13" x14ac:dyDescent="0.15">
      <c r="B659" s="1"/>
      <c r="P659" s="1"/>
      <c r="Q659" s="1"/>
      <c r="R659" s="1"/>
      <c r="S659" s="1"/>
      <c r="T659" s="1"/>
      <c r="U659" s="1"/>
      <c r="V659" s="1"/>
      <c r="W659" s="1"/>
    </row>
    <row r="660" spans="2:23" s="2" customFormat="1" ht="13" x14ac:dyDescent="0.15">
      <c r="B660" s="1"/>
      <c r="P660" s="1"/>
      <c r="Q660" s="1"/>
      <c r="R660" s="1"/>
      <c r="S660" s="1"/>
      <c r="T660" s="1"/>
      <c r="U660" s="1"/>
      <c r="V660" s="1"/>
      <c r="W660" s="1"/>
    </row>
    <row r="661" spans="2:23" s="2" customFormat="1" ht="13" x14ac:dyDescent="0.15">
      <c r="B661" s="1"/>
      <c r="P661" s="1"/>
      <c r="Q661" s="1"/>
      <c r="R661" s="1"/>
      <c r="S661" s="1"/>
      <c r="T661" s="1"/>
      <c r="U661" s="1"/>
      <c r="V661" s="1"/>
      <c r="W661" s="1"/>
    </row>
    <row r="662" spans="2:23" s="2" customFormat="1" ht="13" x14ac:dyDescent="0.15">
      <c r="B662" s="1"/>
      <c r="P662" s="1"/>
      <c r="Q662" s="1"/>
      <c r="R662" s="1"/>
      <c r="S662" s="1"/>
      <c r="T662" s="1"/>
      <c r="U662" s="1"/>
      <c r="V662" s="1"/>
      <c r="W662" s="1"/>
    </row>
    <row r="663" spans="2:23" s="2" customFormat="1" ht="13" x14ac:dyDescent="0.15">
      <c r="B663" s="1"/>
      <c r="P663" s="1"/>
      <c r="Q663" s="1"/>
      <c r="R663" s="1"/>
      <c r="S663" s="1"/>
      <c r="T663" s="1"/>
      <c r="U663" s="1"/>
      <c r="V663" s="1"/>
      <c r="W663" s="1"/>
    </row>
    <row r="664" spans="2:23" s="2" customFormat="1" ht="13" x14ac:dyDescent="0.15">
      <c r="B664" s="1"/>
      <c r="P664" s="1"/>
      <c r="Q664" s="1"/>
      <c r="R664" s="1"/>
      <c r="S664" s="1"/>
      <c r="T664" s="1"/>
      <c r="U664" s="1"/>
      <c r="V664" s="1"/>
      <c r="W664" s="1"/>
    </row>
    <row r="665" spans="2:23" s="2" customFormat="1" ht="13" x14ac:dyDescent="0.15">
      <c r="B665" s="1"/>
      <c r="P665" s="1"/>
      <c r="Q665" s="1"/>
      <c r="R665" s="1"/>
      <c r="S665" s="1"/>
      <c r="T665" s="1"/>
      <c r="U665" s="1"/>
      <c r="V665" s="1"/>
      <c r="W665" s="1"/>
    </row>
    <row r="666" spans="2:23" s="2" customFormat="1" ht="13" x14ac:dyDescent="0.15">
      <c r="B666" s="1"/>
      <c r="P666" s="1"/>
      <c r="Q666" s="1"/>
      <c r="R666" s="1"/>
      <c r="S666" s="1"/>
      <c r="T666" s="1"/>
      <c r="U666" s="1"/>
      <c r="V666" s="1"/>
      <c r="W666" s="1"/>
    </row>
    <row r="667" spans="2:23" s="2" customFormat="1" ht="13" x14ac:dyDescent="0.15">
      <c r="B667" s="1"/>
      <c r="P667" s="1"/>
      <c r="Q667" s="1"/>
      <c r="R667" s="1"/>
      <c r="S667" s="1"/>
      <c r="T667" s="1"/>
      <c r="U667" s="1"/>
      <c r="V667" s="1"/>
      <c r="W667" s="1"/>
    </row>
    <row r="668" spans="2:23" s="2" customFormat="1" ht="13" x14ac:dyDescent="0.15">
      <c r="B668" s="1"/>
      <c r="P668" s="1"/>
      <c r="Q668" s="1"/>
      <c r="R668" s="1"/>
      <c r="S668" s="1"/>
      <c r="T668" s="1"/>
      <c r="U668" s="1"/>
      <c r="V668" s="1"/>
      <c r="W668" s="1"/>
    </row>
    <row r="669" spans="2:23" s="2" customFormat="1" ht="13" x14ac:dyDescent="0.15">
      <c r="B669" s="1"/>
      <c r="P669" s="1"/>
      <c r="Q669" s="1"/>
      <c r="R669" s="1"/>
      <c r="S669" s="1"/>
      <c r="T669" s="1"/>
      <c r="U669" s="1"/>
      <c r="V669" s="1"/>
      <c r="W669" s="1"/>
    </row>
    <row r="670" spans="2:23" s="2" customFormat="1" ht="13" x14ac:dyDescent="0.15">
      <c r="B670" s="1"/>
      <c r="P670" s="1"/>
      <c r="Q670" s="1"/>
      <c r="R670" s="1"/>
      <c r="S670" s="1"/>
      <c r="T670" s="1"/>
      <c r="U670" s="1"/>
      <c r="V670" s="1"/>
      <c r="W670" s="1"/>
    </row>
    <row r="671" spans="2:23" s="2" customFormat="1" ht="13" x14ac:dyDescent="0.15">
      <c r="B671" s="1"/>
      <c r="P671" s="1"/>
      <c r="Q671" s="1"/>
      <c r="R671" s="1"/>
      <c r="S671" s="1"/>
      <c r="T671" s="1"/>
      <c r="U671" s="1"/>
      <c r="V671" s="1"/>
      <c r="W671" s="1"/>
    </row>
    <row r="672" spans="2:23" s="2" customFormat="1" ht="13" x14ac:dyDescent="0.15">
      <c r="B672" s="1"/>
      <c r="P672" s="1"/>
      <c r="Q672" s="1"/>
      <c r="R672" s="1"/>
      <c r="S672" s="1"/>
      <c r="T672" s="1"/>
      <c r="U672" s="1"/>
      <c r="V672" s="1"/>
      <c r="W672" s="1"/>
    </row>
    <row r="673" spans="2:23" s="2" customFormat="1" ht="13" x14ac:dyDescent="0.15">
      <c r="B673" s="1"/>
      <c r="P673" s="1"/>
      <c r="Q673" s="1"/>
      <c r="R673" s="1"/>
      <c r="S673" s="1"/>
      <c r="T673" s="1"/>
      <c r="U673" s="1"/>
      <c r="V673" s="1"/>
      <c r="W673" s="1"/>
    </row>
    <row r="674" spans="2:23" s="2" customFormat="1" ht="13" x14ac:dyDescent="0.15">
      <c r="B674" s="1"/>
      <c r="P674" s="1"/>
      <c r="Q674" s="1"/>
      <c r="R674" s="1"/>
      <c r="S674" s="1"/>
      <c r="T674" s="1"/>
      <c r="U674" s="1"/>
      <c r="V674" s="1"/>
      <c r="W674" s="1"/>
    </row>
    <row r="675" spans="2:23" s="2" customFormat="1" ht="13" x14ac:dyDescent="0.15">
      <c r="B675" s="1"/>
      <c r="P675" s="1"/>
      <c r="Q675" s="1"/>
      <c r="R675" s="1"/>
      <c r="S675" s="1"/>
      <c r="T675" s="1"/>
      <c r="U675" s="1"/>
      <c r="V675" s="1"/>
      <c r="W675" s="1"/>
    </row>
    <row r="676" spans="2:23" s="2" customFormat="1" ht="13" x14ac:dyDescent="0.15">
      <c r="B676" s="1"/>
      <c r="P676" s="1"/>
      <c r="Q676" s="1"/>
      <c r="R676" s="1"/>
      <c r="S676" s="1"/>
      <c r="T676" s="1"/>
      <c r="U676" s="1"/>
      <c r="V676" s="1"/>
      <c r="W676" s="1"/>
    </row>
    <row r="677" spans="2:23" s="2" customFormat="1" ht="13" x14ac:dyDescent="0.15">
      <c r="B677" s="1"/>
      <c r="P677" s="1"/>
      <c r="Q677" s="1"/>
      <c r="R677" s="1"/>
      <c r="S677" s="1"/>
      <c r="T677" s="1"/>
      <c r="U677" s="1"/>
      <c r="V677" s="1"/>
      <c r="W677" s="1"/>
    </row>
    <row r="678" spans="2:23" s="2" customFormat="1" ht="13" x14ac:dyDescent="0.15">
      <c r="B678" s="1"/>
      <c r="P678" s="1"/>
      <c r="Q678" s="1"/>
      <c r="R678" s="1"/>
      <c r="S678" s="1"/>
      <c r="T678" s="1"/>
      <c r="U678" s="1"/>
      <c r="V678" s="1"/>
      <c r="W678" s="1"/>
    </row>
    <row r="679" spans="2:23" s="2" customFormat="1" ht="13" x14ac:dyDescent="0.15">
      <c r="B679" s="1"/>
      <c r="P679" s="1"/>
      <c r="Q679" s="1"/>
      <c r="R679" s="1"/>
      <c r="S679" s="1"/>
      <c r="T679" s="1"/>
      <c r="U679" s="1"/>
      <c r="V679" s="1"/>
      <c r="W679" s="1"/>
    </row>
    <row r="680" spans="2:23" s="2" customFormat="1" ht="13" x14ac:dyDescent="0.15">
      <c r="B680" s="1"/>
      <c r="P680" s="1"/>
      <c r="Q680" s="1"/>
      <c r="R680" s="1"/>
      <c r="S680" s="1"/>
      <c r="T680" s="1"/>
      <c r="U680" s="1"/>
      <c r="V680" s="1"/>
      <c r="W680" s="1"/>
    </row>
    <row r="681" spans="2:23" s="2" customFormat="1" ht="13" x14ac:dyDescent="0.15">
      <c r="B681" s="1"/>
      <c r="P681" s="1"/>
      <c r="Q681" s="1"/>
      <c r="R681" s="1"/>
      <c r="S681" s="1"/>
      <c r="T681" s="1"/>
      <c r="U681" s="1"/>
      <c r="V681" s="1"/>
      <c r="W681" s="1"/>
    </row>
    <row r="682" spans="2:23" s="2" customFormat="1" ht="13" x14ac:dyDescent="0.15">
      <c r="B682" s="1"/>
      <c r="P682" s="1"/>
      <c r="Q682" s="1"/>
      <c r="R682" s="1"/>
      <c r="S682" s="1"/>
      <c r="T682" s="1"/>
      <c r="U682" s="1"/>
      <c r="V682" s="1"/>
      <c r="W682" s="1"/>
    </row>
    <row r="683" spans="2:23" s="2" customFormat="1" ht="13" x14ac:dyDescent="0.15">
      <c r="B683" s="1"/>
      <c r="P683" s="1"/>
      <c r="Q683" s="1"/>
      <c r="R683" s="1"/>
      <c r="S683" s="1"/>
      <c r="T683" s="1"/>
      <c r="U683" s="1"/>
      <c r="V683" s="1"/>
      <c r="W683" s="1"/>
    </row>
    <row r="684" spans="2:23" s="2" customFormat="1" ht="13" x14ac:dyDescent="0.15">
      <c r="B684" s="1"/>
      <c r="P684" s="1"/>
      <c r="Q684" s="1"/>
      <c r="R684" s="1"/>
      <c r="S684" s="1"/>
      <c r="T684" s="1"/>
      <c r="U684" s="1"/>
      <c r="V684" s="1"/>
      <c r="W684" s="1"/>
    </row>
    <row r="685" spans="2:23" s="2" customFormat="1" ht="13" x14ac:dyDescent="0.15">
      <c r="B685" s="1"/>
      <c r="P685" s="1"/>
      <c r="Q685" s="1"/>
      <c r="R685" s="1"/>
      <c r="S685" s="1"/>
      <c r="T685" s="1"/>
      <c r="U685" s="1"/>
      <c r="V685" s="1"/>
      <c r="W685" s="1"/>
    </row>
    <row r="686" spans="2:23" s="2" customFormat="1" ht="13" x14ac:dyDescent="0.15">
      <c r="B686" s="1"/>
      <c r="P686" s="1"/>
      <c r="Q686" s="1"/>
      <c r="R686" s="1"/>
      <c r="S686" s="1"/>
      <c r="T686" s="1"/>
      <c r="U686" s="1"/>
      <c r="V686" s="1"/>
      <c r="W686" s="1"/>
    </row>
    <row r="687" spans="2:23" s="2" customFormat="1" ht="13" x14ac:dyDescent="0.15">
      <c r="B687" s="1"/>
      <c r="P687" s="1"/>
      <c r="Q687" s="1"/>
      <c r="R687" s="1"/>
      <c r="S687" s="1"/>
      <c r="T687" s="1"/>
      <c r="U687" s="1"/>
      <c r="V687" s="1"/>
      <c r="W687" s="1"/>
    </row>
    <row r="688" spans="2:23" s="2" customFormat="1" ht="13" x14ac:dyDescent="0.15">
      <c r="B688" s="1"/>
      <c r="P688" s="1"/>
      <c r="Q688" s="1"/>
      <c r="R688" s="1"/>
      <c r="S688" s="1"/>
      <c r="T688" s="1"/>
      <c r="U688" s="1"/>
      <c r="V688" s="1"/>
      <c r="W688" s="1"/>
    </row>
    <row r="689" spans="2:23" s="2" customFormat="1" ht="13" x14ac:dyDescent="0.15">
      <c r="B689" s="1"/>
      <c r="P689" s="1"/>
      <c r="Q689" s="1"/>
      <c r="R689" s="1"/>
      <c r="S689" s="1"/>
      <c r="T689" s="1"/>
      <c r="U689" s="1"/>
      <c r="V689" s="1"/>
      <c r="W689" s="1"/>
    </row>
    <row r="690" spans="2:23" s="2" customFormat="1" ht="13" x14ac:dyDescent="0.15">
      <c r="B690" s="1"/>
      <c r="P690" s="1"/>
      <c r="Q690" s="1"/>
      <c r="R690" s="1"/>
      <c r="S690" s="1"/>
      <c r="T690" s="1"/>
      <c r="U690" s="1"/>
      <c r="V690" s="1"/>
      <c r="W690" s="1"/>
    </row>
    <row r="691" spans="2:23" s="2" customFormat="1" ht="13" x14ac:dyDescent="0.15">
      <c r="B691" s="1"/>
      <c r="P691" s="1"/>
      <c r="Q691" s="1"/>
      <c r="R691" s="1"/>
      <c r="S691" s="1"/>
      <c r="T691" s="1"/>
      <c r="U691" s="1"/>
      <c r="V691" s="1"/>
      <c r="W691" s="1"/>
    </row>
    <row r="692" spans="2:23" s="2" customFormat="1" ht="13" x14ac:dyDescent="0.15">
      <c r="B692" s="1"/>
      <c r="P692" s="1"/>
      <c r="Q692" s="1"/>
      <c r="R692" s="1"/>
      <c r="S692" s="1"/>
      <c r="T692" s="1"/>
      <c r="U692" s="1"/>
      <c r="V692" s="1"/>
      <c r="W692" s="1"/>
    </row>
    <row r="693" spans="2:23" s="2" customFormat="1" ht="13" x14ac:dyDescent="0.15">
      <c r="B693" s="1"/>
      <c r="P693" s="1"/>
      <c r="Q693" s="1"/>
      <c r="R693" s="1"/>
      <c r="S693" s="1"/>
      <c r="T693" s="1"/>
      <c r="U693" s="1"/>
      <c r="V693" s="1"/>
      <c r="W693" s="1"/>
    </row>
    <row r="694" spans="2:23" s="2" customFormat="1" ht="13" x14ac:dyDescent="0.15">
      <c r="B694" s="1"/>
      <c r="P694" s="1"/>
      <c r="Q694" s="1"/>
      <c r="R694" s="1"/>
      <c r="S694" s="1"/>
      <c r="T694" s="1"/>
      <c r="U694" s="1"/>
      <c r="V694" s="1"/>
      <c r="W694" s="1"/>
    </row>
    <row r="695" spans="2:23" s="2" customFormat="1" ht="13" x14ac:dyDescent="0.15">
      <c r="B695" s="1"/>
      <c r="P695" s="1"/>
      <c r="Q695" s="1"/>
      <c r="R695" s="1"/>
      <c r="S695" s="1"/>
      <c r="T695" s="1"/>
      <c r="U695" s="1"/>
      <c r="V695" s="1"/>
      <c r="W695" s="1"/>
    </row>
    <row r="696" spans="2:23" s="2" customFormat="1" ht="13" x14ac:dyDescent="0.15">
      <c r="B696" s="1"/>
      <c r="P696" s="1"/>
      <c r="Q696" s="1"/>
      <c r="R696" s="1"/>
      <c r="S696" s="1"/>
      <c r="T696" s="1"/>
      <c r="U696" s="1"/>
      <c r="V696" s="1"/>
      <c r="W696" s="1"/>
    </row>
    <row r="697" spans="2:23" s="2" customFormat="1" ht="13" x14ac:dyDescent="0.15">
      <c r="B697" s="1"/>
      <c r="P697" s="1"/>
      <c r="Q697" s="1"/>
      <c r="R697" s="1"/>
      <c r="S697" s="1"/>
      <c r="T697" s="1"/>
      <c r="U697" s="1"/>
      <c r="V697" s="1"/>
      <c r="W697" s="1"/>
    </row>
    <row r="698" spans="2:23" s="2" customFormat="1" ht="13" x14ac:dyDescent="0.15">
      <c r="B698" s="1"/>
      <c r="P698" s="1"/>
      <c r="Q698" s="1"/>
      <c r="R698" s="1"/>
      <c r="S698" s="1"/>
      <c r="T698" s="1"/>
      <c r="U698" s="1"/>
      <c r="V698" s="1"/>
      <c r="W698" s="1"/>
    </row>
    <row r="699" spans="2:23" s="2" customFormat="1" ht="13" x14ac:dyDescent="0.15">
      <c r="B699" s="1"/>
      <c r="P699" s="1"/>
      <c r="Q699" s="1"/>
      <c r="R699" s="1"/>
      <c r="S699" s="1"/>
      <c r="T699" s="1"/>
      <c r="U699" s="1"/>
      <c r="V699" s="1"/>
      <c r="W699" s="1"/>
    </row>
    <row r="700" spans="2:23" s="2" customFormat="1" ht="13" x14ac:dyDescent="0.15">
      <c r="B700" s="1"/>
      <c r="P700" s="1"/>
      <c r="Q700" s="1"/>
      <c r="R700" s="1"/>
      <c r="S700" s="1"/>
      <c r="T700" s="1"/>
      <c r="U700" s="1"/>
      <c r="V700" s="1"/>
      <c r="W700" s="1"/>
    </row>
    <row r="701" spans="2:23" s="2" customFormat="1" ht="13" x14ac:dyDescent="0.15">
      <c r="B701" s="1"/>
      <c r="P701" s="1"/>
      <c r="Q701" s="1"/>
      <c r="R701" s="1"/>
      <c r="S701" s="1"/>
      <c r="T701" s="1"/>
      <c r="U701" s="1"/>
      <c r="V701" s="1"/>
      <c r="W701" s="1"/>
    </row>
    <row r="702" spans="2:23" s="2" customFormat="1" ht="13" x14ac:dyDescent="0.15">
      <c r="B702" s="1"/>
      <c r="P702" s="1"/>
      <c r="Q702" s="1"/>
      <c r="R702" s="1"/>
      <c r="S702" s="1"/>
      <c r="T702" s="1"/>
      <c r="U702" s="1"/>
      <c r="V702" s="1"/>
      <c r="W702" s="1"/>
    </row>
    <row r="703" spans="2:23" s="2" customFormat="1" ht="13" x14ac:dyDescent="0.15">
      <c r="B703" s="1"/>
      <c r="P703" s="1"/>
      <c r="Q703" s="1"/>
      <c r="R703" s="1"/>
      <c r="S703" s="1"/>
      <c r="T703" s="1"/>
      <c r="U703" s="1"/>
      <c r="V703" s="1"/>
      <c r="W703" s="1"/>
    </row>
    <row r="704" spans="2:23" s="2" customFormat="1" ht="13" x14ac:dyDescent="0.15">
      <c r="B704" s="1"/>
      <c r="P704" s="1"/>
      <c r="Q704" s="1"/>
      <c r="R704" s="1"/>
      <c r="S704" s="1"/>
      <c r="T704" s="1"/>
      <c r="U704" s="1"/>
      <c r="V704" s="1"/>
      <c r="W704" s="1"/>
    </row>
    <row r="705" spans="2:23" s="2" customFormat="1" ht="13" x14ac:dyDescent="0.15">
      <c r="B705" s="1"/>
      <c r="P705" s="1"/>
      <c r="Q705" s="1"/>
      <c r="R705" s="1"/>
      <c r="S705" s="1"/>
      <c r="T705" s="1"/>
      <c r="U705" s="1"/>
      <c r="V705" s="1"/>
      <c r="W705" s="1"/>
    </row>
    <row r="706" spans="2:23" s="2" customFormat="1" ht="13" x14ac:dyDescent="0.15">
      <c r="B706" s="1"/>
      <c r="P706" s="1"/>
      <c r="Q706" s="1"/>
      <c r="R706" s="1"/>
      <c r="S706" s="1"/>
      <c r="T706" s="1"/>
      <c r="U706" s="1"/>
      <c r="V706" s="1"/>
      <c r="W706" s="1"/>
    </row>
    <row r="707" spans="2:23" s="2" customFormat="1" ht="13" x14ac:dyDescent="0.15">
      <c r="B707" s="1"/>
      <c r="P707" s="1"/>
      <c r="Q707" s="1"/>
      <c r="R707" s="1"/>
      <c r="S707" s="1"/>
      <c r="T707" s="1"/>
      <c r="U707" s="1"/>
      <c r="V707" s="1"/>
      <c r="W707" s="1"/>
    </row>
    <row r="708" spans="2:23" s="2" customFormat="1" ht="13" x14ac:dyDescent="0.15">
      <c r="B708" s="1"/>
      <c r="P708" s="1"/>
      <c r="Q708" s="1"/>
      <c r="R708" s="1"/>
      <c r="S708" s="1"/>
      <c r="T708" s="1"/>
      <c r="U708" s="1"/>
      <c r="V708" s="1"/>
      <c r="W708" s="1"/>
    </row>
    <row r="709" spans="2:23" s="2" customFormat="1" ht="13" x14ac:dyDescent="0.15">
      <c r="B709" s="1"/>
      <c r="P709" s="1"/>
      <c r="Q709" s="1"/>
      <c r="R709" s="1"/>
      <c r="S709" s="1"/>
      <c r="T709" s="1"/>
      <c r="U709" s="1"/>
      <c r="V709" s="1"/>
      <c r="W709" s="1"/>
    </row>
    <row r="710" spans="2:23" s="2" customFormat="1" ht="13" x14ac:dyDescent="0.15">
      <c r="B710" s="1"/>
      <c r="P710" s="1"/>
      <c r="Q710" s="1"/>
      <c r="R710" s="1"/>
      <c r="S710" s="1"/>
      <c r="T710" s="1"/>
      <c r="U710" s="1"/>
      <c r="V710" s="1"/>
      <c r="W710" s="1"/>
    </row>
    <row r="711" spans="2:23" s="2" customFormat="1" ht="13" x14ac:dyDescent="0.15">
      <c r="B711" s="1"/>
      <c r="P711" s="1"/>
      <c r="Q711" s="1"/>
      <c r="R711" s="1"/>
      <c r="S711" s="1"/>
      <c r="T711" s="1"/>
      <c r="U711" s="1"/>
      <c r="V711" s="1"/>
      <c r="W711" s="1"/>
    </row>
    <row r="712" spans="2:23" s="2" customFormat="1" ht="13" x14ac:dyDescent="0.15">
      <c r="B712" s="1"/>
      <c r="P712" s="1"/>
      <c r="Q712" s="1"/>
      <c r="R712" s="1"/>
      <c r="S712" s="1"/>
      <c r="T712" s="1"/>
      <c r="U712" s="1"/>
      <c r="V712" s="1"/>
      <c r="W712" s="1"/>
    </row>
    <row r="713" spans="2:23" s="2" customFormat="1" ht="13" x14ac:dyDescent="0.15">
      <c r="B713" s="1"/>
      <c r="P713" s="1"/>
      <c r="Q713" s="1"/>
      <c r="R713" s="1"/>
      <c r="S713" s="1"/>
      <c r="T713" s="1"/>
      <c r="U713" s="1"/>
      <c r="V713" s="1"/>
      <c r="W713" s="1"/>
    </row>
    <row r="714" spans="2:23" s="2" customFormat="1" ht="13" x14ac:dyDescent="0.15">
      <c r="B714" s="1"/>
      <c r="P714" s="1"/>
      <c r="Q714" s="1"/>
      <c r="R714" s="1"/>
      <c r="S714" s="1"/>
      <c r="T714" s="1"/>
      <c r="U714" s="1"/>
      <c r="V714" s="1"/>
      <c r="W714" s="1"/>
    </row>
    <row r="715" spans="2:23" s="2" customFormat="1" ht="13" x14ac:dyDescent="0.15">
      <c r="B715" s="1"/>
      <c r="P715" s="1"/>
      <c r="Q715" s="1"/>
      <c r="R715" s="1"/>
      <c r="S715" s="1"/>
      <c r="T715" s="1"/>
      <c r="U715" s="1"/>
      <c r="V715" s="1"/>
      <c r="W715" s="1"/>
    </row>
    <row r="716" spans="2:23" s="2" customFormat="1" ht="13" x14ac:dyDescent="0.15">
      <c r="B716" s="1"/>
      <c r="P716" s="1"/>
      <c r="Q716" s="1"/>
      <c r="R716" s="1"/>
      <c r="S716" s="1"/>
      <c r="T716" s="1"/>
      <c r="U716" s="1"/>
      <c r="V716" s="1"/>
      <c r="W716" s="1"/>
    </row>
    <row r="717" spans="2:23" s="2" customFormat="1" ht="13" x14ac:dyDescent="0.15">
      <c r="B717" s="1"/>
      <c r="P717" s="1"/>
      <c r="Q717" s="1"/>
      <c r="R717" s="1"/>
      <c r="S717" s="1"/>
      <c r="T717" s="1"/>
      <c r="U717" s="1"/>
      <c r="V717" s="1"/>
      <c r="W717" s="1"/>
    </row>
    <row r="718" spans="2:23" s="2" customFormat="1" ht="13" x14ac:dyDescent="0.15">
      <c r="B718" s="1"/>
      <c r="P718" s="1"/>
      <c r="Q718" s="1"/>
      <c r="R718" s="1"/>
      <c r="S718" s="1"/>
      <c r="T718" s="1"/>
      <c r="U718" s="1"/>
      <c r="V718" s="1"/>
      <c r="W718" s="1"/>
    </row>
    <row r="719" spans="2:23" s="2" customFormat="1" ht="13" x14ac:dyDescent="0.15">
      <c r="B719" s="1"/>
      <c r="P719" s="1"/>
      <c r="Q719" s="1"/>
      <c r="R719" s="1"/>
      <c r="S719" s="1"/>
      <c r="T719" s="1"/>
      <c r="U719" s="1"/>
      <c r="V719" s="1"/>
      <c r="W719" s="1"/>
    </row>
    <row r="720" spans="2:23" s="2" customFormat="1" ht="13" x14ac:dyDescent="0.15">
      <c r="B720" s="1"/>
      <c r="P720" s="1"/>
      <c r="Q720" s="1"/>
      <c r="R720" s="1"/>
      <c r="S720" s="1"/>
      <c r="T720" s="1"/>
      <c r="U720" s="1"/>
      <c r="V720" s="1"/>
      <c r="W720" s="1"/>
    </row>
    <row r="721" spans="2:23" s="2" customFormat="1" ht="13" x14ac:dyDescent="0.15">
      <c r="B721" s="1"/>
      <c r="P721" s="1"/>
      <c r="Q721" s="1"/>
      <c r="R721" s="1"/>
      <c r="S721" s="1"/>
      <c r="T721" s="1"/>
      <c r="U721" s="1"/>
      <c r="V721" s="1"/>
      <c r="W721" s="1"/>
    </row>
    <row r="722" spans="2:23" s="2" customFormat="1" ht="13" x14ac:dyDescent="0.15">
      <c r="B722" s="1"/>
      <c r="P722" s="1"/>
      <c r="Q722" s="1"/>
      <c r="R722" s="1"/>
      <c r="S722" s="1"/>
      <c r="T722" s="1"/>
      <c r="U722" s="1"/>
      <c r="V722" s="1"/>
      <c r="W722" s="1"/>
    </row>
    <row r="723" spans="2:23" s="2" customFormat="1" ht="13" x14ac:dyDescent="0.15">
      <c r="B723" s="1"/>
      <c r="P723" s="1"/>
      <c r="Q723" s="1"/>
      <c r="R723" s="1"/>
      <c r="S723" s="1"/>
      <c r="T723" s="1"/>
      <c r="U723" s="1"/>
      <c r="V723" s="1"/>
      <c r="W723" s="1"/>
    </row>
    <row r="724" spans="2:23" s="2" customFormat="1" ht="13" x14ac:dyDescent="0.15">
      <c r="B724" s="1"/>
      <c r="P724" s="1"/>
      <c r="Q724" s="1"/>
      <c r="R724" s="1"/>
      <c r="S724" s="1"/>
      <c r="T724" s="1"/>
      <c r="U724" s="1"/>
      <c r="V724" s="1"/>
      <c r="W724" s="1"/>
    </row>
    <row r="725" spans="2:23" s="2" customFormat="1" ht="13" x14ac:dyDescent="0.15">
      <c r="B725" s="1"/>
      <c r="P725" s="1"/>
      <c r="Q725" s="1"/>
      <c r="R725" s="1"/>
      <c r="S725" s="1"/>
      <c r="T725" s="1"/>
      <c r="U725" s="1"/>
      <c r="V725" s="1"/>
      <c r="W725" s="1"/>
    </row>
    <row r="726" spans="2:23" s="2" customFormat="1" ht="13" x14ac:dyDescent="0.15">
      <c r="B726" s="1"/>
      <c r="P726" s="1"/>
      <c r="Q726" s="1"/>
      <c r="R726" s="1"/>
      <c r="S726" s="1"/>
      <c r="T726" s="1"/>
      <c r="U726" s="1"/>
      <c r="V726" s="1"/>
      <c r="W726" s="1"/>
    </row>
    <row r="727" spans="2:23" s="2" customFormat="1" ht="13" x14ac:dyDescent="0.15">
      <c r="B727" s="1"/>
      <c r="P727" s="1"/>
      <c r="Q727" s="1"/>
      <c r="R727" s="1"/>
      <c r="S727" s="1"/>
      <c r="T727" s="1"/>
      <c r="U727" s="1"/>
      <c r="V727" s="1"/>
      <c r="W727" s="1"/>
    </row>
    <row r="728" spans="2:23" s="2" customFormat="1" ht="13" x14ac:dyDescent="0.15">
      <c r="B728" s="1"/>
      <c r="P728" s="1"/>
      <c r="Q728" s="1"/>
      <c r="R728" s="1"/>
      <c r="S728" s="1"/>
      <c r="T728" s="1"/>
      <c r="U728" s="1"/>
      <c r="V728" s="1"/>
      <c r="W728" s="1"/>
    </row>
    <row r="729" spans="2:23" s="2" customFormat="1" ht="13" x14ac:dyDescent="0.15">
      <c r="B729" s="1"/>
      <c r="P729" s="1"/>
      <c r="Q729" s="1"/>
      <c r="R729" s="1"/>
      <c r="S729" s="1"/>
      <c r="T729" s="1"/>
      <c r="U729" s="1"/>
      <c r="V729" s="1"/>
      <c r="W729" s="1"/>
    </row>
    <row r="730" spans="2:23" s="2" customFormat="1" ht="13" x14ac:dyDescent="0.15">
      <c r="B730" s="1"/>
      <c r="P730" s="1"/>
      <c r="Q730" s="1"/>
      <c r="R730" s="1"/>
      <c r="S730" s="1"/>
      <c r="T730" s="1"/>
      <c r="U730" s="1"/>
      <c r="V730" s="1"/>
      <c r="W730" s="1"/>
    </row>
    <row r="731" spans="2:23" s="2" customFormat="1" ht="13" x14ac:dyDescent="0.15">
      <c r="B731" s="1"/>
      <c r="P731" s="1"/>
      <c r="Q731" s="1"/>
      <c r="R731" s="1"/>
      <c r="S731" s="1"/>
      <c r="T731" s="1"/>
      <c r="U731" s="1"/>
      <c r="V731" s="1"/>
      <c r="W731" s="1"/>
    </row>
  </sheetData>
  <mergeCells count="13">
    <mergeCell ref="S3:T5"/>
    <mergeCell ref="U3:V5"/>
    <mergeCell ref="A1:W1"/>
    <mergeCell ref="A3:B6"/>
    <mergeCell ref="C3:D5"/>
    <mergeCell ref="E3:F5"/>
    <mergeCell ref="G3:H5"/>
    <mergeCell ref="I3:J5"/>
    <mergeCell ref="K3:L5"/>
    <mergeCell ref="M3:N5"/>
    <mergeCell ref="O3:P5"/>
    <mergeCell ref="Q3:R5"/>
    <mergeCell ref="W3:W7"/>
  </mergeCells>
  <conditionalFormatting sqref="A8:B731">
    <cfRule type="expression" dxfId="2" priority="8">
      <formula>#REF!=""</formula>
    </cfRule>
  </conditionalFormatting>
  <conditionalFormatting sqref="A7:B7">
    <cfRule type="expression" dxfId="1" priority="7">
      <formula>#REF!=""</formula>
    </cfRule>
  </conditionalFormatting>
  <conditionalFormatting sqref="A7:B731">
    <cfRule type="expression" dxfId="0" priority="9">
      <formula>#REF!=""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  <outlinePr summaryBelow="0" summaryRight="0"/>
  </sheetPr>
  <dimension ref="A1:W736"/>
  <sheetViews>
    <sheetView zoomScale="75" zoomScaleNormal="75" workbookViewId="0">
      <selection activeCell="W8" sqref="W8"/>
    </sheetView>
  </sheetViews>
  <sheetFormatPr baseColWidth="10" defaultColWidth="15.1640625" defaultRowHeight="15" customHeight="1" x14ac:dyDescent="0.15"/>
  <cols>
    <col min="1" max="1" width="8.33203125" style="2" customWidth="1"/>
    <col min="2" max="2" width="17" style="1" customWidth="1"/>
    <col min="3" max="3" width="22" style="1" customWidth="1"/>
    <col min="4" max="4" width="30.5" style="1" customWidth="1"/>
    <col min="5" max="5" width="8.5" style="2" customWidth="1"/>
    <col min="6" max="6" width="8.5" style="14" customWidth="1"/>
    <col min="7" max="7" width="8.5" style="2" customWidth="1"/>
    <col min="8" max="8" width="8.5" style="14" customWidth="1"/>
    <col min="9" max="9" width="8.5" style="2" customWidth="1"/>
    <col min="10" max="10" width="8.5" style="14" customWidth="1"/>
    <col min="11" max="11" width="8.5" style="2" customWidth="1"/>
    <col min="12" max="12" width="8.5" style="14" customWidth="1"/>
    <col min="13" max="13" width="8.5" style="2" customWidth="1"/>
    <col min="14" max="14" width="8.5" style="14" customWidth="1"/>
    <col min="15" max="15" width="8.5" style="2" customWidth="1"/>
    <col min="16" max="16" width="8.5" style="14" customWidth="1"/>
    <col min="17" max="17" width="8.5" style="2" customWidth="1"/>
    <col min="18" max="18" width="8.5" style="13" customWidth="1"/>
    <col min="19" max="19" width="8.5" style="1" customWidth="1"/>
    <col min="20" max="20" width="8.5" style="13" customWidth="1"/>
    <col min="21" max="21" width="8.5" style="1" customWidth="1"/>
    <col min="22" max="23" width="8.5" style="13" customWidth="1"/>
    <col min="24" max="16384" width="15.1640625" style="1"/>
  </cols>
  <sheetData>
    <row r="1" spans="1:23" ht="21.75" customHeight="1" x14ac:dyDescent="0.2">
      <c r="A1" s="68" t="s">
        <v>93</v>
      </c>
      <c r="B1" s="69"/>
      <c r="C1" s="69"/>
      <c r="D1" s="69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70"/>
      <c r="S1" s="70"/>
      <c r="T1" s="70"/>
      <c r="U1" s="70"/>
      <c r="V1" s="70"/>
      <c r="W1" s="70"/>
    </row>
    <row r="2" spans="1:23" ht="6.75" customHeight="1" x14ac:dyDescent="0.15"/>
    <row r="3" spans="1:23" ht="45" customHeight="1" x14ac:dyDescent="0.15">
      <c r="A3" s="49" t="s">
        <v>92</v>
      </c>
      <c r="B3" s="50"/>
      <c r="C3" s="50"/>
      <c r="D3" s="51"/>
      <c r="E3" s="43" t="s">
        <v>5</v>
      </c>
      <c r="F3" s="44"/>
      <c r="G3" s="43" t="s">
        <v>8</v>
      </c>
      <c r="H3" s="61"/>
      <c r="I3" s="43" t="s">
        <v>9</v>
      </c>
      <c r="J3" s="61"/>
      <c r="K3" s="43" t="s">
        <v>10</v>
      </c>
      <c r="L3" s="61"/>
      <c r="M3" s="43" t="s">
        <v>11</v>
      </c>
      <c r="N3" s="61"/>
      <c r="O3" s="43" t="s">
        <v>12</v>
      </c>
      <c r="P3" s="61"/>
      <c r="Q3" s="43" t="s">
        <v>13</v>
      </c>
      <c r="R3" s="61"/>
      <c r="S3" s="43" t="s">
        <v>389</v>
      </c>
      <c r="T3" s="61"/>
      <c r="U3" s="43" t="s">
        <v>15</v>
      </c>
      <c r="V3" s="61"/>
      <c r="W3" s="64" t="s">
        <v>4</v>
      </c>
    </row>
    <row r="4" spans="1:23" ht="15" customHeight="1" x14ac:dyDescent="0.15">
      <c r="A4" s="52"/>
      <c r="B4" s="53"/>
      <c r="C4" s="53"/>
      <c r="D4" s="54"/>
      <c r="E4" s="45"/>
      <c r="F4" s="46"/>
      <c r="G4" s="45"/>
      <c r="H4" s="62"/>
      <c r="I4" s="45"/>
      <c r="J4" s="62"/>
      <c r="K4" s="45"/>
      <c r="L4" s="62"/>
      <c r="M4" s="45"/>
      <c r="N4" s="62"/>
      <c r="O4" s="45"/>
      <c r="P4" s="62"/>
      <c r="Q4" s="45"/>
      <c r="R4" s="62"/>
      <c r="S4" s="45"/>
      <c r="T4" s="62"/>
      <c r="U4" s="45"/>
      <c r="V4" s="62"/>
      <c r="W4" s="65"/>
    </row>
    <row r="5" spans="1:23" ht="27.75" customHeight="1" x14ac:dyDescent="0.15">
      <c r="A5" s="55"/>
      <c r="B5" s="56"/>
      <c r="C5" s="56"/>
      <c r="D5" s="57"/>
      <c r="E5" s="47"/>
      <c r="F5" s="48"/>
      <c r="G5" s="47"/>
      <c r="H5" s="63"/>
      <c r="I5" s="47"/>
      <c r="J5" s="63"/>
      <c r="K5" s="47"/>
      <c r="L5" s="63"/>
      <c r="M5" s="47"/>
      <c r="N5" s="63"/>
      <c r="O5" s="47"/>
      <c r="P5" s="63"/>
      <c r="Q5" s="47"/>
      <c r="R5" s="63"/>
      <c r="S5" s="47"/>
      <c r="T5" s="63"/>
      <c r="U5" s="47"/>
      <c r="V5" s="63"/>
      <c r="W5" s="65"/>
    </row>
    <row r="6" spans="1:23" ht="56.25" customHeight="1" x14ac:dyDescent="0.15">
      <c r="A6" s="58"/>
      <c r="B6" s="59"/>
      <c r="C6" s="59"/>
      <c r="D6" s="60"/>
      <c r="E6" s="6">
        <v>44598</v>
      </c>
      <c r="F6" s="15" t="s">
        <v>113</v>
      </c>
      <c r="G6" s="8">
        <v>44605</v>
      </c>
      <c r="H6" s="15" t="s">
        <v>114</v>
      </c>
      <c r="I6" s="8">
        <v>44612</v>
      </c>
      <c r="J6" s="15" t="s">
        <v>114</v>
      </c>
      <c r="K6" s="8">
        <v>44618</v>
      </c>
      <c r="L6" s="15" t="s">
        <v>113</v>
      </c>
      <c r="M6" s="8">
        <v>44633</v>
      </c>
      <c r="N6" s="15" t="s">
        <v>114</v>
      </c>
      <c r="O6" s="8">
        <v>44639</v>
      </c>
      <c r="P6" s="15" t="s">
        <v>114</v>
      </c>
      <c r="Q6" s="8">
        <v>44646</v>
      </c>
      <c r="R6" s="15" t="s">
        <v>113</v>
      </c>
      <c r="S6" s="8">
        <v>44660</v>
      </c>
      <c r="T6" s="15" t="s">
        <v>113</v>
      </c>
      <c r="U6" s="8">
        <v>44682</v>
      </c>
      <c r="V6" s="15" t="s">
        <v>114</v>
      </c>
      <c r="W6" s="66"/>
    </row>
    <row r="7" spans="1:23" ht="44.25" customHeight="1" x14ac:dyDescent="0.15">
      <c r="A7" s="4" t="s">
        <v>3</v>
      </c>
      <c r="B7" s="3" t="s">
        <v>0</v>
      </c>
      <c r="C7" s="3" t="s">
        <v>1</v>
      </c>
      <c r="D7" s="3" t="s">
        <v>2</v>
      </c>
      <c r="E7" s="7" t="s">
        <v>16</v>
      </c>
      <c r="F7" s="15" t="s">
        <v>17</v>
      </c>
      <c r="G7" s="7" t="s">
        <v>16</v>
      </c>
      <c r="H7" s="15" t="s">
        <v>17</v>
      </c>
      <c r="I7" s="7" t="s">
        <v>16</v>
      </c>
      <c r="J7" s="15" t="s">
        <v>17</v>
      </c>
      <c r="K7" s="7" t="s">
        <v>16</v>
      </c>
      <c r="L7" s="15" t="s">
        <v>17</v>
      </c>
      <c r="M7" s="7" t="s">
        <v>16</v>
      </c>
      <c r="N7" s="15" t="s">
        <v>17</v>
      </c>
      <c r="O7" s="7" t="s">
        <v>16</v>
      </c>
      <c r="P7" s="15" t="s">
        <v>17</v>
      </c>
      <c r="Q7" s="7" t="s">
        <v>16</v>
      </c>
      <c r="R7" s="15" t="s">
        <v>17</v>
      </c>
      <c r="S7" s="7" t="s">
        <v>16</v>
      </c>
      <c r="T7" s="15" t="s">
        <v>17</v>
      </c>
      <c r="U7" s="7" t="s">
        <v>16</v>
      </c>
      <c r="V7" s="15" t="s">
        <v>17</v>
      </c>
      <c r="W7" s="67"/>
    </row>
    <row r="8" spans="1:23" ht="15" customHeight="1" x14ac:dyDescent="0.15">
      <c r="A8" s="21">
        <v>1</v>
      </c>
      <c r="B8" s="32" t="s">
        <v>35</v>
      </c>
      <c r="C8" s="29" t="s">
        <v>73</v>
      </c>
      <c r="D8" s="29" t="s">
        <v>23</v>
      </c>
      <c r="E8" s="22">
        <v>6.0497685185185189E-2</v>
      </c>
      <c r="F8" s="23">
        <v>321.74287354122822</v>
      </c>
      <c r="G8" s="25"/>
      <c r="H8" s="23"/>
      <c r="I8" s="25"/>
      <c r="J8" s="23"/>
      <c r="K8" s="27">
        <v>6.2233796296296294E-2</v>
      </c>
      <c r="L8" s="26">
        <v>279.83076064720103</v>
      </c>
      <c r="M8" s="22">
        <v>4.5995370370370374E-2</v>
      </c>
      <c r="N8" s="23">
        <v>261.49974836436837</v>
      </c>
      <c r="O8" s="22">
        <v>5.4814814814814816E-2</v>
      </c>
      <c r="P8" s="26">
        <v>272.00168918918916</v>
      </c>
      <c r="Q8" s="25"/>
      <c r="R8" s="26"/>
      <c r="S8" s="21"/>
      <c r="T8" s="26"/>
      <c r="U8" s="21"/>
      <c r="V8" s="26"/>
      <c r="W8" s="26">
        <f t="shared" ref="W8:W16" si="0">(F8+H8+J8+L8+N8+P8+R8+T8+V8)</f>
        <v>1135.0750717419867</v>
      </c>
    </row>
    <row r="9" spans="1:23" ht="15" customHeight="1" x14ac:dyDescent="0.15">
      <c r="A9" s="21">
        <v>2</v>
      </c>
      <c r="B9" s="31" t="s">
        <v>135</v>
      </c>
      <c r="C9" s="29" t="s">
        <v>160</v>
      </c>
      <c r="D9" s="36" t="s">
        <v>23</v>
      </c>
      <c r="E9" s="21"/>
      <c r="F9" s="26"/>
      <c r="G9" s="22">
        <v>4.3263888888888886E-2</v>
      </c>
      <c r="H9" s="40">
        <v>300</v>
      </c>
      <c r="I9" s="25"/>
      <c r="J9" s="23"/>
      <c r="K9" s="27">
        <v>4.9756944444444444E-2</v>
      </c>
      <c r="L9" s="26">
        <v>350</v>
      </c>
      <c r="M9" s="25"/>
      <c r="N9" s="23"/>
      <c r="O9" s="25"/>
      <c r="P9" s="23"/>
      <c r="Q9" s="25"/>
      <c r="R9" s="26"/>
      <c r="S9" s="21"/>
      <c r="T9" s="26"/>
      <c r="U9" s="22">
        <v>4.6655092592592595E-2</v>
      </c>
      <c r="V9" s="26">
        <v>300</v>
      </c>
      <c r="W9" s="26">
        <f t="shared" si="0"/>
        <v>950</v>
      </c>
    </row>
    <row r="10" spans="1:23" ht="15" customHeight="1" x14ac:dyDescent="0.15">
      <c r="A10" s="21">
        <v>3</v>
      </c>
      <c r="B10" s="32" t="s">
        <v>36</v>
      </c>
      <c r="C10" s="29" t="s">
        <v>62</v>
      </c>
      <c r="D10" s="29" t="s">
        <v>23</v>
      </c>
      <c r="E10" s="22">
        <v>5.561342592592592E-2</v>
      </c>
      <c r="F10" s="23">
        <v>350</v>
      </c>
      <c r="G10" s="25"/>
      <c r="H10" s="23"/>
      <c r="I10" s="25"/>
      <c r="J10" s="23"/>
      <c r="K10" s="25"/>
      <c r="L10" s="23"/>
      <c r="M10" s="22">
        <v>4.1527777777777775E-2</v>
      </c>
      <c r="N10" s="23">
        <v>289.63210702341138</v>
      </c>
      <c r="O10" s="22">
        <v>5.0150462962962966E-2</v>
      </c>
      <c r="P10" s="26">
        <v>297.29979229171471</v>
      </c>
      <c r="Q10" s="25"/>
      <c r="R10" s="26"/>
      <c r="S10" s="21"/>
      <c r="T10" s="26"/>
      <c r="U10" s="21"/>
      <c r="V10" s="26"/>
      <c r="W10" s="26">
        <f t="shared" si="0"/>
        <v>936.9318993151262</v>
      </c>
    </row>
    <row r="11" spans="1:23" ht="15" customHeight="1" x14ac:dyDescent="0.15">
      <c r="A11" s="21">
        <v>4</v>
      </c>
      <c r="B11" s="31" t="s">
        <v>140</v>
      </c>
      <c r="C11" s="29" t="s">
        <v>189</v>
      </c>
      <c r="D11" s="31" t="s">
        <v>26</v>
      </c>
      <c r="E11" s="21"/>
      <c r="F11" s="26"/>
      <c r="G11" s="22">
        <v>5.2546296296296292E-2</v>
      </c>
      <c r="H11" s="40">
        <v>247.00440528634363</v>
      </c>
      <c r="I11" s="22">
        <v>5.3136574074074072E-2</v>
      </c>
      <c r="J11" s="23">
        <v>300</v>
      </c>
      <c r="K11" s="25"/>
      <c r="L11" s="23"/>
      <c r="M11" s="22">
        <v>4.5601851851851859E-2</v>
      </c>
      <c r="N11" s="23">
        <v>263.75634517766491</v>
      </c>
      <c r="O11" s="25"/>
      <c r="P11" s="23"/>
      <c r="Q11" s="25"/>
      <c r="R11" s="26"/>
      <c r="S11" s="21"/>
      <c r="T11" s="26"/>
      <c r="U11" s="21"/>
      <c r="V11" s="26"/>
      <c r="W11" s="26">
        <f t="shared" si="0"/>
        <v>810.76075046400854</v>
      </c>
    </row>
    <row r="12" spans="1:23" ht="15" customHeight="1" x14ac:dyDescent="0.15">
      <c r="A12" s="21">
        <v>5</v>
      </c>
      <c r="B12" s="31" t="s">
        <v>153</v>
      </c>
      <c r="C12" s="29" t="s">
        <v>312</v>
      </c>
      <c r="D12" s="29" t="s">
        <v>18</v>
      </c>
      <c r="E12" s="22"/>
      <c r="F12" s="26"/>
      <c r="G12" s="21"/>
      <c r="H12" s="26"/>
      <c r="I12" s="21"/>
      <c r="J12" s="26"/>
      <c r="K12" s="21"/>
      <c r="L12" s="26"/>
      <c r="M12" s="22">
        <v>5.1388888888888894E-2</v>
      </c>
      <c r="N12" s="26">
        <v>234.05405405405403</v>
      </c>
      <c r="O12" s="22">
        <v>6.4062500000000008E-2</v>
      </c>
      <c r="P12" s="26">
        <v>232.73712737127366</v>
      </c>
      <c r="Q12" s="21"/>
      <c r="R12" s="26"/>
      <c r="S12" s="21"/>
      <c r="T12" s="26"/>
      <c r="U12" s="22">
        <v>7.5844907407407403E-2</v>
      </c>
      <c r="V12" s="26">
        <v>184.54143140546319</v>
      </c>
      <c r="W12" s="26">
        <f t="shared" si="0"/>
        <v>651.33261283079082</v>
      </c>
    </row>
    <row r="13" spans="1:23" ht="15" customHeight="1" x14ac:dyDescent="0.15">
      <c r="A13" s="21">
        <v>6</v>
      </c>
      <c r="B13" s="31" t="s">
        <v>284</v>
      </c>
      <c r="C13" s="29" t="s">
        <v>62</v>
      </c>
      <c r="D13" s="36" t="s">
        <v>23</v>
      </c>
      <c r="E13" s="22"/>
      <c r="F13" s="23"/>
      <c r="G13" s="25"/>
      <c r="H13" s="23"/>
      <c r="I13" s="25"/>
      <c r="J13" s="23"/>
      <c r="K13" s="25"/>
      <c r="L13" s="23"/>
      <c r="M13" s="22">
        <v>4.0092592592592589E-2</v>
      </c>
      <c r="N13" s="23">
        <v>300</v>
      </c>
      <c r="O13" s="22">
        <v>4.9699074074074069E-2</v>
      </c>
      <c r="P13" s="26">
        <v>300</v>
      </c>
      <c r="Q13" s="25"/>
      <c r="R13" s="26"/>
      <c r="S13" s="21"/>
      <c r="T13" s="26"/>
      <c r="U13" s="21"/>
      <c r="V13" s="26"/>
      <c r="W13" s="26">
        <f t="shared" si="0"/>
        <v>600</v>
      </c>
    </row>
    <row r="14" spans="1:23" ht="15" customHeight="1" x14ac:dyDescent="0.15">
      <c r="A14" s="21">
        <v>7</v>
      </c>
      <c r="B14" s="31" t="s">
        <v>135</v>
      </c>
      <c r="C14" s="29" t="s">
        <v>303</v>
      </c>
      <c r="D14" s="31" t="s">
        <v>18</v>
      </c>
      <c r="E14" s="22"/>
      <c r="F14" s="26"/>
      <c r="G14" s="21"/>
      <c r="H14" s="26"/>
      <c r="I14" s="21"/>
      <c r="J14" s="26"/>
      <c r="K14" s="21"/>
      <c r="L14" s="26"/>
      <c r="M14" s="22">
        <v>4.3773148148148144E-2</v>
      </c>
      <c r="N14" s="23">
        <v>274.77525118984664</v>
      </c>
      <c r="O14" s="22">
        <v>5.2939814814814821E-2</v>
      </c>
      <c r="P14" s="26">
        <v>281.63533012680364</v>
      </c>
      <c r="Q14" s="21"/>
      <c r="R14" s="26"/>
      <c r="S14" s="21"/>
      <c r="T14" s="26"/>
      <c r="U14" s="21"/>
      <c r="V14" s="26"/>
      <c r="W14" s="26">
        <f t="shared" si="0"/>
        <v>556.41058131665022</v>
      </c>
    </row>
    <row r="15" spans="1:23" ht="15" customHeight="1" x14ac:dyDescent="0.15">
      <c r="A15" s="21">
        <v>8</v>
      </c>
      <c r="B15" s="31" t="s">
        <v>157</v>
      </c>
      <c r="C15" s="29" t="s">
        <v>194</v>
      </c>
      <c r="D15" s="36" t="s">
        <v>21</v>
      </c>
      <c r="E15" s="21"/>
      <c r="F15" s="26"/>
      <c r="G15" s="22">
        <v>5.6481481481481487E-2</v>
      </c>
      <c r="H15" s="40">
        <v>229.79508196721309</v>
      </c>
      <c r="I15" s="25"/>
      <c r="J15" s="23"/>
      <c r="K15" s="25"/>
      <c r="L15" s="23"/>
      <c r="M15" s="25"/>
      <c r="N15" s="23"/>
      <c r="O15" s="25"/>
      <c r="P15" s="23"/>
      <c r="Q15" s="25"/>
      <c r="R15" s="26"/>
      <c r="S15" s="21"/>
      <c r="T15" s="26"/>
      <c r="U15" s="21"/>
      <c r="V15" s="26"/>
      <c r="W15" s="26">
        <f t="shared" si="0"/>
        <v>229.79508196721309</v>
      </c>
    </row>
    <row r="16" spans="1:23" ht="15" customHeight="1" x14ac:dyDescent="0.15">
      <c r="A16" s="21">
        <v>9</v>
      </c>
      <c r="B16" s="32" t="s">
        <v>158</v>
      </c>
      <c r="C16" s="29" t="s">
        <v>195</v>
      </c>
      <c r="D16" s="35" t="s">
        <v>24</v>
      </c>
      <c r="E16" s="21"/>
      <c r="F16" s="26"/>
      <c r="G16" s="22">
        <v>5.9259259259259262E-2</v>
      </c>
      <c r="H16" s="40">
        <v>219.02343749999997</v>
      </c>
      <c r="I16" s="25"/>
      <c r="J16" s="23"/>
      <c r="K16" s="25"/>
      <c r="L16" s="23"/>
      <c r="M16" s="25"/>
      <c r="N16" s="23"/>
      <c r="O16" s="25"/>
      <c r="P16" s="23"/>
      <c r="Q16" s="25"/>
      <c r="R16" s="26"/>
      <c r="S16" s="21"/>
      <c r="T16" s="26"/>
      <c r="U16" s="21"/>
      <c r="V16" s="26"/>
      <c r="W16" s="26">
        <f t="shared" si="0"/>
        <v>219.02343749999997</v>
      </c>
    </row>
    <row r="17" ht="13" x14ac:dyDescent="0.15"/>
    <row r="18" ht="13" x14ac:dyDescent="0.15"/>
    <row r="19" ht="13" x14ac:dyDescent="0.15"/>
    <row r="20" ht="13" x14ac:dyDescent="0.15"/>
    <row r="21" ht="13" x14ac:dyDescent="0.15"/>
    <row r="22" ht="13" x14ac:dyDescent="0.15"/>
    <row r="23" ht="13" x14ac:dyDescent="0.15"/>
    <row r="24" ht="13" x14ac:dyDescent="0.15"/>
    <row r="25" ht="13" x14ac:dyDescent="0.15"/>
    <row r="26" ht="13" x14ac:dyDescent="0.15"/>
    <row r="27" ht="13" x14ac:dyDescent="0.15"/>
    <row r="28" ht="13" x14ac:dyDescent="0.15"/>
    <row r="29" ht="13" x14ac:dyDescent="0.15"/>
    <row r="30" ht="13" x14ac:dyDescent="0.15"/>
    <row r="31" ht="13" x14ac:dyDescent="0.15"/>
    <row r="32" ht="13" x14ac:dyDescent="0.15"/>
    <row r="33" ht="13" x14ac:dyDescent="0.15"/>
    <row r="34" ht="13" x14ac:dyDescent="0.15"/>
    <row r="35" ht="13" x14ac:dyDescent="0.15"/>
    <row r="36" ht="13" x14ac:dyDescent="0.15"/>
    <row r="37" ht="13" x14ac:dyDescent="0.15"/>
    <row r="38" ht="13" x14ac:dyDescent="0.15"/>
    <row r="39" ht="13" x14ac:dyDescent="0.15"/>
    <row r="40" ht="13" x14ac:dyDescent="0.15"/>
    <row r="41" ht="13" x14ac:dyDescent="0.15"/>
    <row r="42" ht="13" x14ac:dyDescent="0.15"/>
    <row r="43" ht="13" x14ac:dyDescent="0.15"/>
    <row r="44" ht="13" x14ac:dyDescent="0.15"/>
    <row r="45" ht="13" x14ac:dyDescent="0.15"/>
    <row r="46" ht="13" x14ac:dyDescent="0.15"/>
    <row r="47" ht="13" x14ac:dyDescent="0.15"/>
    <row r="48" ht="13" x14ac:dyDescent="0.15"/>
    <row r="49" ht="13" x14ac:dyDescent="0.15"/>
    <row r="50" ht="13" x14ac:dyDescent="0.15"/>
    <row r="51" ht="13" x14ac:dyDescent="0.15"/>
    <row r="52" ht="13" x14ac:dyDescent="0.15"/>
    <row r="53" ht="13" x14ac:dyDescent="0.15"/>
    <row r="54" ht="13" x14ac:dyDescent="0.15"/>
    <row r="55" ht="13" x14ac:dyDescent="0.15"/>
    <row r="56" ht="13" x14ac:dyDescent="0.15"/>
    <row r="57" ht="13" x14ac:dyDescent="0.15"/>
    <row r="58" ht="13" x14ac:dyDescent="0.15"/>
    <row r="59" ht="13" x14ac:dyDescent="0.15"/>
    <row r="60" ht="13" x14ac:dyDescent="0.15"/>
    <row r="61" ht="13" x14ac:dyDescent="0.15"/>
    <row r="62" ht="13" x14ac:dyDescent="0.15"/>
    <row r="63" ht="13" x14ac:dyDescent="0.15"/>
    <row r="64" ht="13" x14ac:dyDescent="0.15"/>
    <row r="65" ht="13" x14ac:dyDescent="0.15"/>
    <row r="66" ht="13" x14ac:dyDescent="0.15"/>
    <row r="67" ht="13" x14ac:dyDescent="0.15"/>
    <row r="68" ht="13" x14ac:dyDescent="0.15"/>
    <row r="69" ht="13" x14ac:dyDescent="0.15"/>
    <row r="70" ht="13" x14ac:dyDescent="0.15"/>
    <row r="71" ht="13" x14ac:dyDescent="0.15"/>
    <row r="72" ht="13" x14ac:dyDescent="0.15"/>
    <row r="73" ht="13" x14ac:dyDescent="0.15"/>
    <row r="74" ht="13" x14ac:dyDescent="0.15"/>
    <row r="75" ht="13" x14ac:dyDescent="0.15"/>
    <row r="76" ht="13" x14ac:dyDescent="0.15"/>
    <row r="77" ht="13" x14ac:dyDescent="0.15"/>
    <row r="78" ht="13" x14ac:dyDescent="0.15"/>
    <row r="79" ht="13" x14ac:dyDescent="0.15"/>
    <row r="80" ht="13" x14ac:dyDescent="0.15"/>
    <row r="81" ht="13" x14ac:dyDescent="0.15"/>
    <row r="82" ht="13" x14ac:dyDescent="0.15"/>
    <row r="83" ht="13" x14ac:dyDescent="0.15"/>
    <row r="84" ht="13" x14ac:dyDescent="0.15"/>
    <row r="85" ht="13" x14ac:dyDescent="0.15"/>
    <row r="86" ht="13" x14ac:dyDescent="0.15"/>
    <row r="87" ht="13" x14ac:dyDescent="0.15"/>
    <row r="88" ht="13" x14ac:dyDescent="0.15"/>
    <row r="89" ht="13" x14ac:dyDescent="0.15"/>
    <row r="90" ht="13" x14ac:dyDescent="0.15"/>
    <row r="91" ht="13" x14ac:dyDescent="0.15"/>
    <row r="92" ht="13" x14ac:dyDescent="0.15"/>
    <row r="93" ht="13" x14ac:dyDescent="0.15"/>
    <row r="94" ht="13" x14ac:dyDescent="0.15"/>
    <row r="95" ht="13" x14ac:dyDescent="0.15"/>
    <row r="96" ht="13" x14ac:dyDescent="0.15"/>
    <row r="97" ht="13" x14ac:dyDescent="0.15"/>
    <row r="98" ht="13" x14ac:dyDescent="0.15"/>
    <row r="99" ht="13" x14ac:dyDescent="0.15"/>
    <row r="100" ht="13" x14ac:dyDescent="0.15"/>
    <row r="101" ht="13" x14ac:dyDescent="0.15"/>
    <row r="102" ht="13" x14ac:dyDescent="0.15"/>
    <row r="103" ht="13" x14ac:dyDescent="0.15"/>
    <row r="104" ht="13" x14ac:dyDescent="0.15"/>
    <row r="105" ht="13" x14ac:dyDescent="0.15"/>
    <row r="106" ht="13" x14ac:dyDescent="0.15"/>
    <row r="107" ht="13" x14ac:dyDescent="0.15"/>
    <row r="108" ht="13" x14ac:dyDescent="0.15"/>
    <row r="109" ht="13" x14ac:dyDescent="0.15"/>
    <row r="110" ht="13" x14ac:dyDescent="0.15"/>
    <row r="111" ht="13" x14ac:dyDescent="0.15"/>
    <row r="112" ht="13" x14ac:dyDescent="0.15"/>
    <row r="113" ht="13" x14ac:dyDescent="0.15"/>
    <row r="114" ht="13" x14ac:dyDescent="0.15"/>
    <row r="115" ht="13" x14ac:dyDescent="0.15"/>
    <row r="116" ht="13" x14ac:dyDescent="0.15"/>
    <row r="117" ht="13" x14ac:dyDescent="0.15"/>
    <row r="118" ht="13" x14ac:dyDescent="0.15"/>
    <row r="119" ht="13" x14ac:dyDescent="0.15"/>
    <row r="120" ht="13" x14ac:dyDescent="0.15"/>
    <row r="121" ht="13" x14ac:dyDescent="0.15"/>
    <row r="122" ht="13" x14ac:dyDescent="0.15"/>
    <row r="123" ht="13" x14ac:dyDescent="0.15"/>
    <row r="124" ht="13" x14ac:dyDescent="0.15"/>
    <row r="125" ht="13" x14ac:dyDescent="0.15"/>
    <row r="126" ht="13" x14ac:dyDescent="0.15"/>
    <row r="127" ht="13" x14ac:dyDescent="0.15"/>
    <row r="128" ht="13" x14ac:dyDescent="0.15"/>
    <row r="129" ht="13" x14ac:dyDescent="0.15"/>
    <row r="130" ht="13" x14ac:dyDescent="0.15"/>
    <row r="131" ht="13" x14ac:dyDescent="0.15"/>
    <row r="132" ht="13" x14ac:dyDescent="0.15"/>
    <row r="133" ht="13" x14ac:dyDescent="0.15"/>
    <row r="134" ht="13" x14ac:dyDescent="0.15"/>
    <row r="135" ht="13" x14ac:dyDescent="0.15"/>
    <row r="136" ht="13" x14ac:dyDescent="0.15"/>
    <row r="137" ht="13" x14ac:dyDescent="0.15"/>
    <row r="138" ht="13" x14ac:dyDescent="0.15"/>
    <row r="139" ht="13" x14ac:dyDescent="0.15"/>
    <row r="140" ht="13" x14ac:dyDescent="0.15"/>
    <row r="141" ht="13" x14ac:dyDescent="0.15"/>
    <row r="142" ht="13" x14ac:dyDescent="0.15"/>
    <row r="143" ht="13" x14ac:dyDescent="0.15"/>
    <row r="144" ht="13" x14ac:dyDescent="0.15"/>
    <row r="145" ht="13" x14ac:dyDescent="0.15"/>
    <row r="146" ht="13" x14ac:dyDescent="0.15"/>
    <row r="147" ht="13" x14ac:dyDescent="0.15"/>
    <row r="148" ht="13" x14ac:dyDescent="0.15"/>
    <row r="149" ht="13" x14ac:dyDescent="0.15"/>
    <row r="150" ht="13" x14ac:dyDescent="0.15"/>
    <row r="151" ht="13" x14ac:dyDescent="0.15"/>
    <row r="152" ht="13" x14ac:dyDescent="0.15"/>
    <row r="153" ht="13" x14ac:dyDescent="0.15"/>
    <row r="154" ht="13" x14ac:dyDescent="0.15"/>
    <row r="155" ht="13" x14ac:dyDescent="0.15"/>
    <row r="156" ht="13" x14ac:dyDescent="0.15"/>
    <row r="157" ht="13" x14ac:dyDescent="0.15"/>
    <row r="158" ht="13" x14ac:dyDescent="0.15"/>
    <row r="159" ht="13" x14ac:dyDescent="0.15"/>
    <row r="160" ht="13" x14ac:dyDescent="0.15"/>
    <row r="161" ht="13" x14ac:dyDescent="0.15"/>
    <row r="162" ht="13" x14ac:dyDescent="0.15"/>
    <row r="163" ht="13" x14ac:dyDescent="0.15"/>
    <row r="164" ht="13" x14ac:dyDescent="0.15"/>
    <row r="165" ht="13" x14ac:dyDescent="0.15"/>
    <row r="166" ht="13" x14ac:dyDescent="0.15"/>
    <row r="167" ht="13" x14ac:dyDescent="0.15"/>
    <row r="168" ht="13" x14ac:dyDescent="0.15"/>
    <row r="169" ht="13" x14ac:dyDescent="0.15"/>
    <row r="170" ht="13" x14ac:dyDescent="0.15"/>
    <row r="171" ht="13" x14ac:dyDescent="0.15"/>
    <row r="172" ht="13" x14ac:dyDescent="0.15"/>
    <row r="173" ht="13" x14ac:dyDescent="0.15"/>
    <row r="174" ht="13" x14ac:dyDescent="0.15"/>
    <row r="175" ht="13" x14ac:dyDescent="0.15"/>
    <row r="176" ht="13" x14ac:dyDescent="0.15"/>
    <row r="177" ht="13" x14ac:dyDescent="0.15"/>
    <row r="178" ht="13" x14ac:dyDescent="0.15"/>
    <row r="179" ht="13" x14ac:dyDescent="0.15"/>
    <row r="180" ht="13" x14ac:dyDescent="0.15"/>
    <row r="181" ht="13" x14ac:dyDescent="0.15"/>
    <row r="182" ht="13" x14ac:dyDescent="0.15"/>
    <row r="183" ht="13" x14ac:dyDescent="0.15"/>
    <row r="184" ht="13" x14ac:dyDescent="0.15"/>
    <row r="185" ht="13" x14ac:dyDescent="0.15"/>
    <row r="186" ht="13" x14ac:dyDescent="0.15"/>
    <row r="187" ht="13" x14ac:dyDescent="0.15"/>
    <row r="188" ht="13" x14ac:dyDescent="0.15"/>
    <row r="189" ht="13" x14ac:dyDescent="0.15"/>
    <row r="190" ht="13" x14ac:dyDescent="0.15"/>
    <row r="191" ht="13" x14ac:dyDescent="0.15"/>
    <row r="192" ht="13" x14ac:dyDescent="0.15"/>
    <row r="193" ht="13" x14ac:dyDescent="0.15"/>
    <row r="194" ht="13" x14ac:dyDescent="0.15"/>
    <row r="195" ht="13" x14ac:dyDescent="0.15"/>
    <row r="196" ht="13" x14ac:dyDescent="0.15"/>
    <row r="197" ht="13" x14ac:dyDescent="0.15"/>
    <row r="198" ht="13" x14ac:dyDescent="0.15"/>
    <row r="199" ht="13" x14ac:dyDescent="0.15"/>
    <row r="200" ht="13" x14ac:dyDescent="0.15"/>
    <row r="201" ht="13" x14ac:dyDescent="0.15"/>
    <row r="202" ht="13" x14ac:dyDescent="0.15"/>
    <row r="203" ht="13" x14ac:dyDescent="0.15"/>
    <row r="204" ht="13" x14ac:dyDescent="0.15"/>
    <row r="205" ht="13" x14ac:dyDescent="0.15"/>
    <row r="206" ht="13" x14ac:dyDescent="0.15"/>
    <row r="207" ht="13" x14ac:dyDescent="0.15"/>
    <row r="208" ht="13" x14ac:dyDescent="0.15"/>
    <row r="209" ht="13" x14ac:dyDescent="0.15"/>
    <row r="210" ht="13" x14ac:dyDescent="0.15"/>
    <row r="211" ht="13" x14ac:dyDescent="0.15"/>
    <row r="212" ht="13" x14ac:dyDescent="0.15"/>
    <row r="213" ht="13" x14ac:dyDescent="0.15"/>
    <row r="214" ht="13" x14ac:dyDescent="0.15"/>
    <row r="215" ht="13" x14ac:dyDescent="0.15"/>
    <row r="216" ht="13" x14ac:dyDescent="0.15"/>
    <row r="217" ht="13" x14ac:dyDescent="0.15"/>
    <row r="218" ht="13" x14ac:dyDescent="0.15"/>
    <row r="219" ht="13" x14ac:dyDescent="0.15"/>
    <row r="220" ht="13" x14ac:dyDescent="0.15"/>
    <row r="221" ht="13" x14ac:dyDescent="0.15"/>
    <row r="222" ht="13" x14ac:dyDescent="0.15"/>
    <row r="223" ht="13" x14ac:dyDescent="0.15"/>
    <row r="224" ht="13" x14ac:dyDescent="0.15"/>
    <row r="225" ht="13" x14ac:dyDescent="0.15"/>
    <row r="226" ht="13" x14ac:dyDescent="0.15"/>
    <row r="227" ht="13" x14ac:dyDescent="0.15"/>
    <row r="228" ht="13" x14ac:dyDescent="0.15"/>
    <row r="229" ht="13" x14ac:dyDescent="0.15"/>
    <row r="230" ht="13" x14ac:dyDescent="0.15"/>
    <row r="231" ht="13" x14ac:dyDescent="0.15"/>
    <row r="232" ht="13" x14ac:dyDescent="0.15"/>
    <row r="233" ht="13" x14ac:dyDescent="0.15"/>
    <row r="234" ht="13" x14ac:dyDescent="0.15"/>
    <row r="235" ht="13" x14ac:dyDescent="0.15"/>
    <row r="236" ht="13" x14ac:dyDescent="0.15"/>
    <row r="237" ht="13" x14ac:dyDescent="0.15"/>
    <row r="238" ht="13" x14ac:dyDescent="0.15"/>
    <row r="239" ht="13" x14ac:dyDescent="0.15"/>
    <row r="240" ht="13" x14ac:dyDescent="0.15"/>
    <row r="241" ht="13" x14ac:dyDescent="0.15"/>
    <row r="242" ht="13" x14ac:dyDescent="0.15"/>
    <row r="243" ht="13" x14ac:dyDescent="0.15"/>
    <row r="244" ht="13" x14ac:dyDescent="0.15"/>
    <row r="245" ht="13" x14ac:dyDescent="0.15"/>
    <row r="246" ht="13" x14ac:dyDescent="0.15"/>
    <row r="247" ht="13" x14ac:dyDescent="0.15"/>
    <row r="248" ht="13" x14ac:dyDescent="0.15"/>
    <row r="249" ht="13" x14ac:dyDescent="0.15"/>
    <row r="250" ht="13" x14ac:dyDescent="0.15"/>
    <row r="251" ht="13" x14ac:dyDescent="0.15"/>
    <row r="252" ht="13" x14ac:dyDescent="0.15"/>
    <row r="253" ht="13" x14ac:dyDescent="0.15"/>
    <row r="254" ht="13" x14ac:dyDescent="0.15"/>
    <row r="255" ht="13" x14ac:dyDescent="0.15"/>
    <row r="256" ht="13" x14ac:dyDescent="0.15"/>
    <row r="257" ht="13" x14ac:dyDescent="0.15"/>
    <row r="258" ht="13" x14ac:dyDescent="0.15"/>
    <row r="259" ht="13" x14ac:dyDescent="0.15"/>
    <row r="260" ht="13" x14ac:dyDescent="0.15"/>
    <row r="261" ht="13" x14ac:dyDescent="0.15"/>
    <row r="262" ht="13" x14ac:dyDescent="0.15"/>
    <row r="263" ht="13" x14ac:dyDescent="0.15"/>
    <row r="264" ht="13" x14ac:dyDescent="0.15"/>
    <row r="265" ht="13" x14ac:dyDescent="0.15"/>
    <row r="266" ht="13" x14ac:dyDescent="0.15"/>
    <row r="267" ht="13" x14ac:dyDescent="0.15"/>
    <row r="268" ht="13" x14ac:dyDescent="0.15"/>
    <row r="269" ht="13" x14ac:dyDescent="0.15"/>
    <row r="270" ht="13" x14ac:dyDescent="0.15"/>
    <row r="271" ht="13" x14ac:dyDescent="0.15"/>
    <row r="272" ht="13" x14ac:dyDescent="0.15"/>
    <row r="273" ht="13" x14ac:dyDescent="0.15"/>
    <row r="274" ht="13" x14ac:dyDescent="0.15"/>
    <row r="275" ht="13" x14ac:dyDescent="0.15"/>
    <row r="276" ht="13" x14ac:dyDescent="0.15"/>
    <row r="277" ht="13" x14ac:dyDescent="0.15"/>
    <row r="278" ht="13" x14ac:dyDescent="0.15"/>
    <row r="279" ht="13" x14ac:dyDescent="0.15"/>
    <row r="280" ht="13" x14ac:dyDescent="0.15"/>
    <row r="281" ht="13" x14ac:dyDescent="0.15"/>
    <row r="282" ht="13" x14ac:dyDescent="0.15"/>
    <row r="283" ht="13" x14ac:dyDescent="0.15"/>
    <row r="284" ht="13" x14ac:dyDescent="0.15"/>
    <row r="285" ht="13" x14ac:dyDescent="0.15"/>
    <row r="286" ht="13" x14ac:dyDescent="0.15"/>
    <row r="287" ht="13" x14ac:dyDescent="0.15"/>
    <row r="288" ht="13" x14ac:dyDescent="0.15"/>
    <row r="289" ht="13" x14ac:dyDescent="0.15"/>
    <row r="290" ht="13" x14ac:dyDescent="0.15"/>
    <row r="291" ht="13" x14ac:dyDescent="0.15"/>
    <row r="292" ht="13" x14ac:dyDescent="0.15"/>
    <row r="293" ht="13" x14ac:dyDescent="0.15"/>
    <row r="294" ht="13" x14ac:dyDescent="0.15"/>
    <row r="295" ht="13" x14ac:dyDescent="0.15"/>
    <row r="296" ht="13" x14ac:dyDescent="0.15"/>
    <row r="297" ht="13" x14ac:dyDescent="0.15"/>
    <row r="298" ht="13" x14ac:dyDescent="0.15"/>
    <row r="299" ht="13" x14ac:dyDescent="0.15"/>
    <row r="300" ht="13" x14ac:dyDescent="0.15"/>
    <row r="301" ht="13" x14ac:dyDescent="0.15"/>
    <row r="302" ht="13" x14ac:dyDescent="0.15"/>
    <row r="303" ht="13" x14ac:dyDescent="0.15"/>
    <row r="304" ht="13" x14ac:dyDescent="0.15"/>
    <row r="305" ht="13" x14ac:dyDescent="0.15"/>
    <row r="306" ht="13" x14ac:dyDescent="0.15"/>
    <row r="307" ht="13" x14ac:dyDescent="0.15"/>
    <row r="308" ht="13" x14ac:dyDescent="0.15"/>
    <row r="309" ht="13" x14ac:dyDescent="0.15"/>
    <row r="310" ht="13" x14ac:dyDescent="0.15"/>
    <row r="311" ht="13" x14ac:dyDescent="0.15"/>
    <row r="312" ht="13" x14ac:dyDescent="0.15"/>
    <row r="313" ht="13" x14ac:dyDescent="0.15"/>
    <row r="314" ht="13" x14ac:dyDescent="0.15"/>
    <row r="315" ht="13" x14ac:dyDescent="0.15"/>
    <row r="316" ht="13" x14ac:dyDescent="0.15"/>
    <row r="317" ht="13" x14ac:dyDescent="0.15"/>
    <row r="318" ht="13" x14ac:dyDescent="0.15"/>
    <row r="319" ht="13" x14ac:dyDescent="0.15"/>
    <row r="320" ht="13" x14ac:dyDescent="0.15"/>
    <row r="321" ht="13" x14ac:dyDescent="0.15"/>
    <row r="322" ht="13" x14ac:dyDescent="0.15"/>
    <row r="323" ht="13" x14ac:dyDescent="0.15"/>
    <row r="324" ht="13" x14ac:dyDescent="0.15"/>
    <row r="325" ht="13" x14ac:dyDescent="0.15"/>
    <row r="326" ht="13" x14ac:dyDescent="0.15"/>
    <row r="327" ht="13" x14ac:dyDescent="0.15"/>
    <row r="328" ht="13" x14ac:dyDescent="0.15"/>
    <row r="329" ht="13" x14ac:dyDescent="0.15"/>
    <row r="330" ht="13" x14ac:dyDescent="0.15"/>
    <row r="331" ht="13" x14ac:dyDescent="0.15"/>
    <row r="332" ht="13" x14ac:dyDescent="0.15"/>
    <row r="333" ht="13" x14ac:dyDescent="0.15"/>
    <row r="334" ht="13" x14ac:dyDescent="0.15"/>
    <row r="335" ht="13" x14ac:dyDescent="0.15"/>
    <row r="336" ht="13" x14ac:dyDescent="0.15"/>
    <row r="337" ht="13" x14ac:dyDescent="0.15"/>
    <row r="338" ht="13" x14ac:dyDescent="0.15"/>
    <row r="339" ht="13" x14ac:dyDescent="0.15"/>
    <row r="340" ht="13" x14ac:dyDescent="0.15"/>
    <row r="341" ht="13" x14ac:dyDescent="0.15"/>
    <row r="342" ht="13" x14ac:dyDescent="0.15"/>
    <row r="343" ht="13" x14ac:dyDescent="0.15"/>
    <row r="344" ht="13" x14ac:dyDescent="0.15"/>
    <row r="345" ht="13" x14ac:dyDescent="0.15"/>
    <row r="346" ht="13" x14ac:dyDescent="0.15"/>
    <row r="347" ht="13" x14ac:dyDescent="0.15"/>
    <row r="348" ht="13" x14ac:dyDescent="0.15"/>
    <row r="349" ht="13" x14ac:dyDescent="0.15"/>
    <row r="350" ht="13" x14ac:dyDescent="0.15"/>
    <row r="351" ht="13" x14ac:dyDescent="0.15"/>
    <row r="352" ht="13" x14ac:dyDescent="0.15"/>
    <row r="353" ht="13" x14ac:dyDescent="0.15"/>
    <row r="354" ht="13" x14ac:dyDescent="0.15"/>
    <row r="355" ht="13" x14ac:dyDescent="0.15"/>
    <row r="356" ht="13" x14ac:dyDescent="0.15"/>
    <row r="357" ht="13" x14ac:dyDescent="0.15"/>
    <row r="358" ht="13" x14ac:dyDescent="0.15"/>
    <row r="359" ht="13" x14ac:dyDescent="0.15"/>
    <row r="360" ht="13" x14ac:dyDescent="0.15"/>
    <row r="361" ht="13" x14ac:dyDescent="0.15"/>
    <row r="362" ht="13" x14ac:dyDescent="0.15"/>
    <row r="363" ht="13" x14ac:dyDescent="0.15"/>
    <row r="364" ht="13" x14ac:dyDescent="0.15"/>
    <row r="365" ht="13" x14ac:dyDescent="0.15"/>
    <row r="366" ht="13" x14ac:dyDescent="0.15"/>
    <row r="367" ht="13" x14ac:dyDescent="0.15"/>
    <row r="368" ht="13" x14ac:dyDescent="0.15"/>
    <row r="369" ht="13" x14ac:dyDescent="0.15"/>
    <row r="370" ht="13" x14ac:dyDescent="0.15"/>
    <row r="371" ht="13" x14ac:dyDescent="0.15"/>
    <row r="372" ht="13" x14ac:dyDescent="0.15"/>
    <row r="373" ht="13" x14ac:dyDescent="0.15"/>
    <row r="374" ht="13" x14ac:dyDescent="0.15"/>
    <row r="375" ht="13" x14ac:dyDescent="0.15"/>
    <row r="376" ht="13" x14ac:dyDescent="0.15"/>
    <row r="377" ht="13" x14ac:dyDescent="0.15"/>
    <row r="378" ht="13" x14ac:dyDescent="0.15"/>
    <row r="379" ht="13" x14ac:dyDescent="0.15"/>
    <row r="380" ht="13" x14ac:dyDescent="0.15"/>
    <row r="381" ht="13" x14ac:dyDescent="0.15"/>
    <row r="382" ht="13" x14ac:dyDescent="0.15"/>
    <row r="383" ht="13" x14ac:dyDescent="0.15"/>
    <row r="384" ht="13" x14ac:dyDescent="0.15"/>
    <row r="385" ht="13" x14ac:dyDescent="0.15"/>
    <row r="386" ht="13" x14ac:dyDescent="0.15"/>
    <row r="387" ht="13" x14ac:dyDescent="0.15"/>
    <row r="388" ht="13" x14ac:dyDescent="0.15"/>
    <row r="389" ht="13" x14ac:dyDescent="0.15"/>
    <row r="390" ht="13" x14ac:dyDescent="0.15"/>
    <row r="391" ht="13" x14ac:dyDescent="0.15"/>
    <row r="392" ht="13" x14ac:dyDescent="0.15"/>
    <row r="393" ht="13" x14ac:dyDescent="0.15"/>
    <row r="394" ht="13" x14ac:dyDescent="0.15"/>
    <row r="395" ht="13" x14ac:dyDescent="0.15"/>
    <row r="396" ht="13" x14ac:dyDescent="0.15"/>
    <row r="397" ht="13" x14ac:dyDescent="0.15"/>
    <row r="398" ht="13" x14ac:dyDescent="0.15"/>
    <row r="399" ht="13" x14ac:dyDescent="0.15"/>
    <row r="400" ht="13" x14ac:dyDescent="0.15"/>
    <row r="401" ht="13" x14ac:dyDescent="0.15"/>
    <row r="402" ht="13" x14ac:dyDescent="0.15"/>
    <row r="403" ht="13" x14ac:dyDescent="0.15"/>
    <row r="404" ht="13" x14ac:dyDescent="0.15"/>
    <row r="405" ht="13" x14ac:dyDescent="0.15"/>
    <row r="406" ht="13" x14ac:dyDescent="0.15"/>
    <row r="407" ht="13" x14ac:dyDescent="0.15"/>
    <row r="408" ht="13" x14ac:dyDescent="0.15"/>
    <row r="409" ht="13" x14ac:dyDescent="0.15"/>
    <row r="410" ht="13" x14ac:dyDescent="0.15"/>
    <row r="411" ht="13" x14ac:dyDescent="0.15"/>
    <row r="412" ht="13" x14ac:dyDescent="0.15"/>
    <row r="413" ht="13" x14ac:dyDescent="0.15"/>
    <row r="414" ht="13" x14ac:dyDescent="0.15"/>
    <row r="415" ht="13" x14ac:dyDescent="0.15"/>
    <row r="416" ht="13" x14ac:dyDescent="0.15"/>
    <row r="417" ht="13" x14ac:dyDescent="0.15"/>
    <row r="418" ht="13" x14ac:dyDescent="0.15"/>
    <row r="419" ht="13" x14ac:dyDescent="0.15"/>
    <row r="420" ht="13" x14ac:dyDescent="0.15"/>
    <row r="421" ht="13" x14ac:dyDescent="0.15"/>
    <row r="422" ht="13" x14ac:dyDescent="0.15"/>
    <row r="423" ht="13" x14ac:dyDescent="0.15"/>
    <row r="424" ht="13" x14ac:dyDescent="0.15"/>
    <row r="425" ht="13" x14ac:dyDescent="0.15"/>
    <row r="426" ht="13" x14ac:dyDescent="0.15"/>
    <row r="427" ht="13" x14ac:dyDescent="0.15"/>
    <row r="428" ht="13" x14ac:dyDescent="0.15"/>
    <row r="429" ht="13" x14ac:dyDescent="0.15"/>
    <row r="430" ht="13" x14ac:dyDescent="0.15"/>
    <row r="431" ht="13" x14ac:dyDescent="0.15"/>
    <row r="432" ht="13" x14ac:dyDescent="0.15"/>
    <row r="433" ht="13" x14ac:dyDescent="0.15"/>
    <row r="434" ht="13" x14ac:dyDescent="0.15"/>
    <row r="435" ht="13" x14ac:dyDescent="0.15"/>
    <row r="436" ht="13" x14ac:dyDescent="0.15"/>
    <row r="437" ht="13" x14ac:dyDescent="0.15"/>
    <row r="438" ht="13" x14ac:dyDescent="0.15"/>
    <row r="439" ht="13" x14ac:dyDescent="0.15"/>
    <row r="440" ht="13" x14ac:dyDescent="0.15"/>
    <row r="441" ht="13" x14ac:dyDescent="0.15"/>
    <row r="442" ht="13" x14ac:dyDescent="0.15"/>
    <row r="443" ht="13" x14ac:dyDescent="0.15"/>
    <row r="444" ht="13" x14ac:dyDescent="0.15"/>
    <row r="445" ht="13" x14ac:dyDescent="0.15"/>
    <row r="446" ht="13" x14ac:dyDescent="0.15"/>
    <row r="447" ht="13" x14ac:dyDescent="0.15"/>
    <row r="448" ht="13" x14ac:dyDescent="0.15"/>
    <row r="449" ht="13" x14ac:dyDescent="0.15"/>
    <row r="450" ht="13" x14ac:dyDescent="0.15"/>
    <row r="451" ht="13" x14ac:dyDescent="0.15"/>
    <row r="452" ht="13" x14ac:dyDescent="0.15"/>
    <row r="453" ht="13" x14ac:dyDescent="0.15"/>
    <row r="454" ht="13" x14ac:dyDescent="0.15"/>
    <row r="455" ht="13" x14ac:dyDescent="0.15"/>
    <row r="456" ht="13" x14ac:dyDescent="0.15"/>
    <row r="457" ht="13" x14ac:dyDescent="0.15"/>
    <row r="458" ht="13" x14ac:dyDescent="0.15"/>
    <row r="459" ht="13" x14ac:dyDescent="0.15"/>
    <row r="460" ht="13" x14ac:dyDescent="0.15"/>
    <row r="461" ht="13" x14ac:dyDescent="0.15"/>
    <row r="462" ht="13" x14ac:dyDescent="0.15"/>
    <row r="463" ht="13" x14ac:dyDescent="0.15"/>
    <row r="464" ht="13" x14ac:dyDescent="0.15"/>
    <row r="465" ht="13" x14ac:dyDescent="0.15"/>
    <row r="466" ht="13" x14ac:dyDescent="0.15"/>
    <row r="467" ht="13" x14ac:dyDescent="0.15"/>
    <row r="468" ht="13" x14ac:dyDescent="0.15"/>
    <row r="469" ht="13" x14ac:dyDescent="0.15"/>
    <row r="470" ht="13" x14ac:dyDescent="0.15"/>
    <row r="471" ht="13" x14ac:dyDescent="0.15"/>
    <row r="472" ht="13" x14ac:dyDescent="0.15"/>
    <row r="473" ht="13" x14ac:dyDescent="0.15"/>
    <row r="474" ht="13" x14ac:dyDescent="0.15"/>
    <row r="475" ht="13" x14ac:dyDescent="0.15"/>
    <row r="476" ht="13" x14ac:dyDescent="0.15"/>
    <row r="477" ht="13" x14ac:dyDescent="0.15"/>
    <row r="478" ht="13" x14ac:dyDescent="0.15"/>
    <row r="479" ht="13" x14ac:dyDescent="0.15"/>
    <row r="480" ht="13" x14ac:dyDescent="0.15"/>
    <row r="481" ht="13" x14ac:dyDescent="0.15"/>
    <row r="482" ht="13" x14ac:dyDescent="0.15"/>
    <row r="483" ht="13" x14ac:dyDescent="0.15"/>
    <row r="484" ht="13" x14ac:dyDescent="0.15"/>
    <row r="485" ht="13" x14ac:dyDescent="0.15"/>
    <row r="486" ht="13" x14ac:dyDescent="0.15"/>
    <row r="487" ht="13" x14ac:dyDescent="0.15"/>
    <row r="488" ht="13" x14ac:dyDescent="0.15"/>
    <row r="489" ht="13" x14ac:dyDescent="0.15"/>
    <row r="490" ht="13" x14ac:dyDescent="0.15"/>
    <row r="491" ht="13" x14ac:dyDescent="0.15"/>
    <row r="492" ht="13" x14ac:dyDescent="0.15"/>
    <row r="493" ht="13" x14ac:dyDescent="0.15"/>
    <row r="494" ht="13" x14ac:dyDescent="0.15"/>
    <row r="495" ht="13" x14ac:dyDescent="0.15"/>
    <row r="496" ht="13" x14ac:dyDescent="0.15"/>
    <row r="497" ht="13" x14ac:dyDescent="0.15"/>
    <row r="498" ht="13" x14ac:dyDescent="0.15"/>
    <row r="499" ht="13" x14ac:dyDescent="0.15"/>
    <row r="500" ht="13" x14ac:dyDescent="0.15"/>
    <row r="501" ht="13" x14ac:dyDescent="0.15"/>
    <row r="502" ht="13" x14ac:dyDescent="0.15"/>
    <row r="503" ht="13" x14ac:dyDescent="0.15"/>
    <row r="504" ht="13" x14ac:dyDescent="0.15"/>
    <row r="505" ht="13" x14ac:dyDescent="0.15"/>
    <row r="506" ht="13" x14ac:dyDescent="0.15"/>
    <row r="507" ht="13" x14ac:dyDescent="0.15"/>
    <row r="508" ht="13" x14ac:dyDescent="0.15"/>
    <row r="509" ht="13" x14ac:dyDescent="0.15"/>
    <row r="510" ht="13" x14ac:dyDescent="0.15"/>
    <row r="511" ht="13" x14ac:dyDescent="0.15"/>
    <row r="512" ht="13" x14ac:dyDescent="0.15"/>
    <row r="513" ht="13" x14ac:dyDescent="0.15"/>
    <row r="514" ht="13" x14ac:dyDescent="0.15"/>
    <row r="515" ht="13" x14ac:dyDescent="0.15"/>
    <row r="516" ht="13" x14ac:dyDescent="0.15"/>
    <row r="517" ht="13" x14ac:dyDescent="0.15"/>
    <row r="518" ht="13" x14ac:dyDescent="0.15"/>
    <row r="519" ht="13" x14ac:dyDescent="0.15"/>
    <row r="520" ht="13" x14ac:dyDescent="0.15"/>
    <row r="521" ht="13" x14ac:dyDescent="0.15"/>
    <row r="522" ht="13" x14ac:dyDescent="0.15"/>
    <row r="523" ht="13" x14ac:dyDescent="0.15"/>
    <row r="524" ht="13" x14ac:dyDescent="0.15"/>
    <row r="525" ht="13" x14ac:dyDescent="0.15"/>
    <row r="526" ht="13" x14ac:dyDescent="0.15"/>
    <row r="527" ht="13" x14ac:dyDescent="0.15"/>
    <row r="528" ht="13" x14ac:dyDescent="0.15"/>
    <row r="529" ht="13" x14ac:dyDescent="0.15"/>
    <row r="530" ht="13" x14ac:dyDescent="0.15"/>
    <row r="531" ht="13" x14ac:dyDescent="0.15"/>
    <row r="532" ht="13" x14ac:dyDescent="0.15"/>
    <row r="533" ht="13" x14ac:dyDescent="0.15"/>
    <row r="534" ht="13" x14ac:dyDescent="0.15"/>
    <row r="535" ht="13" x14ac:dyDescent="0.15"/>
    <row r="536" ht="13" x14ac:dyDescent="0.15"/>
    <row r="537" ht="13" x14ac:dyDescent="0.15"/>
    <row r="538" ht="13" x14ac:dyDescent="0.15"/>
    <row r="539" ht="13" x14ac:dyDescent="0.15"/>
    <row r="540" ht="13" x14ac:dyDescent="0.15"/>
    <row r="541" ht="13" x14ac:dyDescent="0.15"/>
    <row r="542" ht="13" x14ac:dyDescent="0.15"/>
    <row r="543" ht="13" x14ac:dyDescent="0.15"/>
    <row r="544" ht="13" x14ac:dyDescent="0.15"/>
    <row r="545" ht="13" x14ac:dyDescent="0.15"/>
    <row r="546" ht="13" x14ac:dyDescent="0.15"/>
    <row r="547" ht="13" x14ac:dyDescent="0.15"/>
    <row r="548" ht="13" x14ac:dyDescent="0.15"/>
    <row r="549" ht="13" x14ac:dyDescent="0.15"/>
    <row r="550" ht="13" x14ac:dyDescent="0.15"/>
    <row r="551" ht="13" x14ac:dyDescent="0.15"/>
    <row r="552" ht="13" x14ac:dyDescent="0.15"/>
    <row r="553" ht="13" x14ac:dyDescent="0.15"/>
    <row r="554" ht="13" x14ac:dyDescent="0.15"/>
    <row r="555" ht="13" x14ac:dyDescent="0.15"/>
    <row r="556" ht="13" x14ac:dyDescent="0.15"/>
    <row r="557" ht="13" x14ac:dyDescent="0.15"/>
    <row r="558" ht="13" x14ac:dyDescent="0.15"/>
    <row r="559" ht="13" x14ac:dyDescent="0.15"/>
    <row r="560" ht="13" x14ac:dyDescent="0.15"/>
    <row r="561" ht="13" x14ac:dyDescent="0.15"/>
    <row r="562" ht="13" x14ac:dyDescent="0.15"/>
    <row r="563" ht="13" x14ac:dyDescent="0.15"/>
    <row r="564" ht="13" x14ac:dyDescent="0.15"/>
    <row r="565" ht="13" x14ac:dyDescent="0.15"/>
    <row r="566" ht="13" x14ac:dyDescent="0.15"/>
    <row r="567" ht="13" x14ac:dyDescent="0.15"/>
    <row r="568" ht="13" x14ac:dyDescent="0.15"/>
    <row r="569" ht="13" x14ac:dyDescent="0.15"/>
    <row r="570" ht="13" x14ac:dyDescent="0.15"/>
    <row r="571" ht="13" x14ac:dyDescent="0.15"/>
    <row r="572" ht="13" x14ac:dyDescent="0.15"/>
    <row r="573" ht="13" x14ac:dyDescent="0.15"/>
    <row r="574" ht="13" x14ac:dyDescent="0.15"/>
    <row r="575" ht="13" x14ac:dyDescent="0.15"/>
    <row r="576" ht="13" x14ac:dyDescent="0.15"/>
    <row r="577" ht="13" x14ac:dyDescent="0.15"/>
    <row r="578" ht="13" x14ac:dyDescent="0.15"/>
    <row r="579" ht="13" x14ac:dyDescent="0.15"/>
    <row r="580" ht="13" x14ac:dyDescent="0.15"/>
    <row r="581" ht="13" x14ac:dyDescent="0.15"/>
    <row r="582" ht="13" x14ac:dyDescent="0.15"/>
    <row r="583" ht="13" x14ac:dyDescent="0.15"/>
    <row r="584" ht="13" x14ac:dyDescent="0.15"/>
    <row r="585" ht="13" x14ac:dyDescent="0.15"/>
    <row r="586" ht="13" x14ac:dyDescent="0.15"/>
    <row r="587" ht="13" x14ac:dyDescent="0.15"/>
    <row r="588" ht="13" x14ac:dyDescent="0.15"/>
    <row r="589" ht="13" x14ac:dyDescent="0.15"/>
    <row r="590" ht="13" x14ac:dyDescent="0.15"/>
    <row r="591" ht="13" x14ac:dyDescent="0.15"/>
    <row r="592" ht="13" x14ac:dyDescent="0.15"/>
    <row r="593" ht="13" x14ac:dyDescent="0.15"/>
    <row r="594" ht="13" x14ac:dyDescent="0.15"/>
    <row r="595" ht="13" x14ac:dyDescent="0.15"/>
    <row r="596" ht="13" x14ac:dyDescent="0.15"/>
    <row r="597" ht="13" x14ac:dyDescent="0.15"/>
    <row r="598" ht="13" x14ac:dyDescent="0.15"/>
    <row r="599" ht="13" x14ac:dyDescent="0.15"/>
    <row r="600" ht="13" x14ac:dyDescent="0.15"/>
    <row r="601" ht="13" x14ac:dyDescent="0.15"/>
    <row r="602" ht="13" x14ac:dyDescent="0.15"/>
    <row r="603" ht="13" x14ac:dyDescent="0.15"/>
    <row r="604" ht="13" x14ac:dyDescent="0.15"/>
    <row r="605" ht="13" x14ac:dyDescent="0.15"/>
    <row r="606" ht="13" x14ac:dyDescent="0.15"/>
    <row r="607" ht="13" x14ac:dyDescent="0.15"/>
    <row r="608" ht="13" x14ac:dyDescent="0.15"/>
    <row r="609" ht="13" x14ac:dyDescent="0.15"/>
    <row r="610" ht="13" x14ac:dyDescent="0.15"/>
    <row r="611" ht="13" x14ac:dyDescent="0.15"/>
    <row r="612" ht="13" x14ac:dyDescent="0.15"/>
    <row r="613" ht="13" x14ac:dyDescent="0.15"/>
    <row r="614" ht="13" x14ac:dyDescent="0.15"/>
    <row r="615" ht="13" x14ac:dyDescent="0.15"/>
    <row r="616" ht="13" x14ac:dyDescent="0.15"/>
    <row r="617" ht="13" x14ac:dyDescent="0.15"/>
    <row r="618" ht="13" x14ac:dyDescent="0.15"/>
    <row r="619" ht="13" x14ac:dyDescent="0.15"/>
    <row r="620" ht="13" x14ac:dyDescent="0.15"/>
    <row r="621" ht="13" x14ac:dyDescent="0.15"/>
    <row r="622" ht="13" x14ac:dyDescent="0.15"/>
    <row r="623" ht="13" x14ac:dyDescent="0.15"/>
    <row r="624" ht="13" x14ac:dyDescent="0.15"/>
    <row r="625" ht="13" x14ac:dyDescent="0.15"/>
    <row r="626" ht="13" x14ac:dyDescent="0.15"/>
    <row r="627" ht="13" x14ac:dyDescent="0.15"/>
    <row r="628" ht="13" x14ac:dyDescent="0.15"/>
    <row r="629" ht="13" x14ac:dyDescent="0.15"/>
    <row r="630" ht="13" x14ac:dyDescent="0.15"/>
    <row r="631" ht="13" x14ac:dyDescent="0.15"/>
    <row r="632" ht="13" x14ac:dyDescent="0.15"/>
    <row r="633" ht="13" x14ac:dyDescent="0.15"/>
    <row r="634" ht="13" x14ac:dyDescent="0.15"/>
    <row r="635" ht="13" x14ac:dyDescent="0.15"/>
    <row r="636" ht="13" x14ac:dyDescent="0.15"/>
    <row r="637" ht="13" x14ac:dyDescent="0.15"/>
    <row r="638" ht="13" x14ac:dyDescent="0.15"/>
    <row r="639" ht="13" x14ac:dyDescent="0.15"/>
    <row r="640" ht="13" x14ac:dyDescent="0.15"/>
    <row r="641" ht="13" x14ac:dyDescent="0.15"/>
    <row r="642" ht="13" x14ac:dyDescent="0.15"/>
    <row r="643" ht="13" x14ac:dyDescent="0.15"/>
    <row r="644" ht="13" x14ac:dyDescent="0.15"/>
    <row r="645" ht="13" x14ac:dyDescent="0.15"/>
    <row r="646" ht="13" x14ac:dyDescent="0.15"/>
    <row r="647" ht="13" x14ac:dyDescent="0.15"/>
    <row r="648" ht="13" x14ac:dyDescent="0.15"/>
    <row r="649" ht="13" x14ac:dyDescent="0.15"/>
    <row r="650" ht="13" x14ac:dyDescent="0.15"/>
    <row r="651" ht="13" x14ac:dyDescent="0.15"/>
    <row r="652" ht="13" x14ac:dyDescent="0.15"/>
    <row r="653" ht="13" x14ac:dyDescent="0.15"/>
    <row r="654" ht="13" x14ac:dyDescent="0.15"/>
    <row r="655" ht="13" x14ac:dyDescent="0.15"/>
    <row r="656" ht="13" x14ac:dyDescent="0.15"/>
    <row r="657" ht="13" x14ac:dyDescent="0.15"/>
    <row r="658" ht="13" x14ac:dyDescent="0.15"/>
    <row r="659" ht="13" x14ac:dyDescent="0.15"/>
    <row r="660" ht="13" x14ac:dyDescent="0.15"/>
    <row r="661" ht="13" x14ac:dyDescent="0.15"/>
    <row r="662" ht="13" x14ac:dyDescent="0.15"/>
    <row r="663" ht="13" x14ac:dyDescent="0.15"/>
    <row r="664" ht="13" x14ac:dyDescent="0.15"/>
    <row r="665" ht="13" x14ac:dyDescent="0.15"/>
    <row r="666" ht="13" x14ac:dyDescent="0.15"/>
    <row r="667" ht="13" x14ac:dyDescent="0.15"/>
    <row r="668" ht="13" x14ac:dyDescent="0.15"/>
    <row r="669" ht="13" x14ac:dyDescent="0.15"/>
    <row r="670" ht="13" x14ac:dyDescent="0.15"/>
    <row r="671" ht="13" x14ac:dyDescent="0.15"/>
    <row r="672" ht="13" x14ac:dyDescent="0.15"/>
    <row r="673" ht="13" x14ac:dyDescent="0.15"/>
    <row r="674" ht="13" x14ac:dyDescent="0.15"/>
    <row r="675" ht="13" x14ac:dyDescent="0.15"/>
    <row r="676" ht="13" x14ac:dyDescent="0.15"/>
    <row r="677" ht="13" x14ac:dyDescent="0.15"/>
    <row r="678" ht="13" x14ac:dyDescent="0.15"/>
    <row r="679" ht="13" x14ac:dyDescent="0.15"/>
    <row r="680" ht="13" x14ac:dyDescent="0.15"/>
    <row r="681" ht="13" x14ac:dyDescent="0.15"/>
    <row r="682" ht="13" x14ac:dyDescent="0.15"/>
    <row r="683" ht="13" x14ac:dyDescent="0.15"/>
    <row r="684" ht="13" x14ac:dyDescent="0.15"/>
    <row r="685" ht="13" x14ac:dyDescent="0.15"/>
    <row r="686" ht="13" x14ac:dyDescent="0.15"/>
    <row r="687" ht="13" x14ac:dyDescent="0.15"/>
    <row r="688" ht="13" x14ac:dyDescent="0.15"/>
    <row r="689" ht="13" x14ac:dyDescent="0.15"/>
    <row r="690" ht="13" x14ac:dyDescent="0.15"/>
    <row r="691" ht="13" x14ac:dyDescent="0.15"/>
    <row r="692" ht="13" x14ac:dyDescent="0.15"/>
    <row r="693" ht="13" x14ac:dyDescent="0.15"/>
    <row r="694" ht="13" x14ac:dyDescent="0.15"/>
    <row r="695" ht="13" x14ac:dyDescent="0.15"/>
    <row r="696" ht="13" x14ac:dyDescent="0.15"/>
    <row r="697" ht="13" x14ac:dyDescent="0.15"/>
    <row r="698" ht="13" x14ac:dyDescent="0.15"/>
    <row r="699" ht="13" x14ac:dyDescent="0.15"/>
    <row r="700" ht="13" x14ac:dyDescent="0.15"/>
    <row r="701" ht="13" x14ac:dyDescent="0.15"/>
    <row r="702" ht="13" x14ac:dyDescent="0.15"/>
    <row r="703" ht="13" x14ac:dyDescent="0.15"/>
    <row r="704" ht="13" x14ac:dyDescent="0.15"/>
    <row r="705" ht="13" x14ac:dyDescent="0.15"/>
    <row r="706" ht="13" x14ac:dyDescent="0.15"/>
    <row r="707" ht="13" x14ac:dyDescent="0.15"/>
    <row r="708" ht="13" x14ac:dyDescent="0.15"/>
    <row r="709" ht="13" x14ac:dyDescent="0.15"/>
    <row r="710" ht="13" x14ac:dyDescent="0.15"/>
    <row r="711" ht="13" x14ac:dyDescent="0.15"/>
    <row r="712" ht="13" x14ac:dyDescent="0.15"/>
    <row r="713" ht="13" x14ac:dyDescent="0.15"/>
    <row r="714" ht="13" x14ac:dyDescent="0.15"/>
    <row r="715" ht="13" x14ac:dyDescent="0.15"/>
    <row r="716" ht="13" x14ac:dyDescent="0.15"/>
    <row r="717" ht="13" x14ac:dyDescent="0.15"/>
    <row r="718" ht="13" x14ac:dyDescent="0.15"/>
    <row r="719" ht="13" x14ac:dyDescent="0.15"/>
    <row r="720" ht="13" x14ac:dyDescent="0.15"/>
    <row r="721" ht="13" x14ac:dyDescent="0.15"/>
    <row r="722" ht="13" x14ac:dyDescent="0.15"/>
    <row r="723" ht="13" x14ac:dyDescent="0.15"/>
    <row r="724" ht="13" x14ac:dyDescent="0.15"/>
    <row r="725" ht="13" x14ac:dyDescent="0.15"/>
    <row r="726" ht="13" x14ac:dyDescent="0.15"/>
    <row r="727" ht="13" x14ac:dyDescent="0.15"/>
    <row r="728" ht="13" x14ac:dyDescent="0.15"/>
    <row r="729" ht="13" x14ac:dyDescent="0.15"/>
    <row r="730" ht="13" x14ac:dyDescent="0.15"/>
    <row r="731" ht="13" x14ac:dyDescent="0.15"/>
    <row r="732" ht="13" x14ac:dyDescent="0.15"/>
    <row r="733" ht="13" x14ac:dyDescent="0.15"/>
    <row r="734" ht="13" x14ac:dyDescent="0.15"/>
    <row r="735" ht="13" x14ac:dyDescent="0.15"/>
    <row r="736" ht="13" x14ac:dyDescent="0.15"/>
  </sheetData>
  <sortState xmlns:xlrd2="http://schemas.microsoft.com/office/spreadsheetml/2017/richdata2" ref="A9:W16">
    <sortCondition descending="1" ref="W9:W16"/>
  </sortState>
  <mergeCells count="12">
    <mergeCell ref="A1:W1"/>
    <mergeCell ref="O3:P5"/>
    <mergeCell ref="Q3:R5"/>
    <mergeCell ref="S3:T5"/>
    <mergeCell ref="U3:V5"/>
    <mergeCell ref="A3:D6"/>
    <mergeCell ref="E3:F5"/>
    <mergeCell ref="G3:H5"/>
    <mergeCell ref="I3:J5"/>
    <mergeCell ref="K3:L5"/>
    <mergeCell ref="M3:N5"/>
    <mergeCell ref="W3:W7"/>
  </mergeCells>
  <conditionalFormatting sqref="A10:A11 A12:D736 A8:D9">
    <cfRule type="expression" dxfId="124" priority="16">
      <formula>#REF!=""</formula>
    </cfRule>
  </conditionalFormatting>
  <conditionalFormatting sqref="A7:D7">
    <cfRule type="expression" dxfId="123" priority="15">
      <formula>#REF!=""</formula>
    </cfRule>
  </conditionalFormatting>
  <conditionalFormatting sqref="A10:A11 A12:D736 A7:D9">
    <cfRule type="expression" dxfId="122" priority="17">
      <formula>#REF!=""</formula>
    </cfRule>
  </conditionalFormatting>
  <conditionalFormatting sqref="B10:D10">
    <cfRule type="expression" dxfId="121" priority="11">
      <formula>#REF!=""</formula>
    </cfRule>
  </conditionalFormatting>
  <conditionalFormatting sqref="B10:D10">
    <cfRule type="expression" dxfId="120" priority="12">
      <formula>#REF!=""</formula>
    </cfRule>
  </conditionalFormatting>
  <conditionalFormatting sqref="B11:D11">
    <cfRule type="expression" dxfId="119" priority="9">
      <formula>#REF!=""</formula>
    </cfRule>
  </conditionalFormatting>
  <conditionalFormatting sqref="B11:D11">
    <cfRule type="expression" dxfId="118" priority="10">
      <formula>#REF!=""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FF"/>
    <outlinePr summaryBelow="0" summaryRight="0"/>
  </sheetPr>
  <dimension ref="A1:W745"/>
  <sheetViews>
    <sheetView zoomScale="75" zoomScaleNormal="75" workbookViewId="0">
      <selection activeCell="F18" sqref="F18"/>
    </sheetView>
  </sheetViews>
  <sheetFormatPr baseColWidth="10" defaultColWidth="15.1640625" defaultRowHeight="15" customHeight="1" x14ac:dyDescent="0.15"/>
  <cols>
    <col min="1" max="1" width="8.1640625" style="2" customWidth="1"/>
    <col min="2" max="2" width="12.5" style="1" customWidth="1"/>
    <col min="3" max="3" width="33.33203125" style="1" customWidth="1"/>
    <col min="4" max="4" width="20" style="1" customWidth="1"/>
    <col min="5" max="5" width="8.5" style="2" customWidth="1"/>
    <col min="6" max="6" width="8.5" style="14" customWidth="1"/>
    <col min="7" max="7" width="8.5" style="2" customWidth="1"/>
    <col min="8" max="8" width="8.5" style="14" customWidth="1"/>
    <col min="9" max="9" width="8.5" style="2" customWidth="1"/>
    <col min="10" max="10" width="8.5" style="14" customWidth="1"/>
    <col min="11" max="11" width="8.5" style="2" customWidth="1"/>
    <col min="12" max="12" width="8.5" style="14" customWidth="1"/>
    <col min="13" max="13" width="8.5" style="2" customWidth="1"/>
    <col min="14" max="14" width="8.5" style="14" customWidth="1"/>
    <col min="15" max="15" width="8.5" style="2" customWidth="1"/>
    <col min="16" max="16" width="8.5" style="14" customWidth="1"/>
    <col min="17" max="17" width="8.5" style="2" customWidth="1"/>
    <col min="18" max="18" width="8.5" style="13" customWidth="1"/>
    <col min="19" max="19" width="8.5" style="1" customWidth="1"/>
    <col min="20" max="20" width="8.5" style="13" customWidth="1"/>
    <col min="21" max="21" width="8.5" style="1" customWidth="1"/>
    <col min="22" max="23" width="8.5" style="13" customWidth="1"/>
    <col min="24" max="16384" width="15.1640625" style="1"/>
  </cols>
  <sheetData>
    <row r="1" spans="1:23" ht="21.75" customHeight="1" x14ac:dyDescent="0.2">
      <c r="A1" s="68" t="s">
        <v>90</v>
      </c>
      <c r="B1" s="69"/>
      <c r="C1" s="69"/>
      <c r="D1" s="69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70"/>
      <c r="S1" s="70"/>
      <c r="T1" s="70"/>
      <c r="U1" s="70"/>
      <c r="V1" s="70"/>
      <c r="W1" s="70"/>
    </row>
    <row r="2" spans="1:23" ht="6.75" customHeight="1" x14ac:dyDescent="0.15"/>
    <row r="3" spans="1:23" ht="45" customHeight="1" x14ac:dyDescent="0.15">
      <c r="A3" s="49" t="s">
        <v>91</v>
      </c>
      <c r="B3" s="50"/>
      <c r="C3" s="50"/>
      <c r="D3" s="51"/>
      <c r="E3" s="43" t="s">
        <v>5</v>
      </c>
      <c r="F3" s="44"/>
      <c r="G3" s="43" t="s">
        <v>8</v>
      </c>
      <c r="H3" s="61"/>
      <c r="I3" s="43" t="s">
        <v>9</v>
      </c>
      <c r="J3" s="61"/>
      <c r="K3" s="43" t="s">
        <v>10</v>
      </c>
      <c r="L3" s="61"/>
      <c r="M3" s="43" t="s">
        <v>11</v>
      </c>
      <c r="N3" s="61"/>
      <c r="O3" s="43" t="s">
        <v>12</v>
      </c>
      <c r="P3" s="61"/>
      <c r="Q3" s="43" t="s">
        <v>13</v>
      </c>
      <c r="R3" s="61"/>
      <c r="S3" s="43" t="s">
        <v>389</v>
      </c>
      <c r="T3" s="61"/>
      <c r="U3" s="43" t="s">
        <v>15</v>
      </c>
      <c r="V3" s="61"/>
      <c r="W3" s="64" t="s">
        <v>4</v>
      </c>
    </row>
    <row r="4" spans="1:23" ht="15" customHeight="1" x14ac:dyDescent="0.15">
      <c r="A4" s="52"/>
      <c r="B4" s="53"/>
      <c r="C4" s="53"/>
      <c r="D4" s="54"/>
      <c r="E4" s="45"/>
      <c r="F4" s="46"/>
      <c r="G4" s="45"/>
      <c r="H4" s="62"/>
      <c r="I4" s="45"/>
      <c r="J4" s="62"/>
      <c r="K4" s="45"/>
      <c r="L4" s="62"/>
      <c r="M4" s="45"/>
      <c r="N4" s="62"/>
      <c r="O4" s="45"/>
      <c r="P4" s="62"/>
      <c r="Q4" s="45"/>
      <c r="R4" s="62"/>
      <c r="S4" s="45"/>
      <c r="T4" s="62"/>
      <c r="U4" s="45"/>
      <c r="V4" s="62"/>
      <c r="W4" s="65"/>
    </row>
    <row r="5" spans="1:23" ht="30" customHeight="1" x14ac:dyDescent="0.15">
      <c r="A5" s="55"/>
      <c r="B5" s="56"/>
      <c r="C5" s="56"/>
      <c r="D5" s="57"/>
      <c r="E5" s="47"/>
      <c r="F5" s="48"/>
      <c r="G5" s="47"/>
      <c r="H5" s="63"/>
      <c r="I5" s="47"/>
      <c r="J5" s="63"/>
      <c r="K5" s="47"/>
      <c r="L5" s="63"/>
      <c r="M5" s="47"/>
      <c r="N5" s="63"/>
      <c r="O5" s="47"/>
      <c r="P5" s="63"/>
      <c r="Q5" s="47"/>
      <c r="R5" s="63"/>
      <c r="S5" s="47"/>
      <c r="T5" s="63"/>
      <c r="U5" s="47"/>
      <c r="V5" s="63"/>
      <c r="W5" s="65"/>
    </row>
    <row r="6" spans="1:23" ht="51" customHeight="1" x14ac:dyDescent="0.15">
      <c r="A6" s="58"/>
      <c r="B6" s="59"/>
      <c r="C6" s="59"/>
      <c r="D6" s="60"/>
      <c r="E6" s="6">
        <v>44598</v>
      </c>
      <c r="F6" s="15" t="s">
        <v>113</v>
      </c>
      <c r="G6" s="8">
        <v>44605</v>
      </c>
      <c r="H6" s="15" t="s">
        <v>114</v>
      </c>
      <c r="I6" s="8">
        <v>44612</v>
      </c>
      <c r="J6" s="15" t="s">
        <v>114</v>
      </c>
      <c r="K6" s="8">
        <v>44618</v>
      </c>
      <c r="L6" s="15" t="s">
        <v>113</v>
      </c>
      <c r="M6" s="8">
        <v>44633</v>
      </c>
      <c r="N6" s="15" t="s">
        <v>114</v>
      </c>
      <c r="O6" s="8">
        <v>44639</v>
      </c>
      <c r="P6" s="15" t="s">
        <v>114</v>
      </c>
      <c r="Q6" s="8">
        <v>44646</v>
      </c>
      <c r="R6" s="15" t="s">
        <v>113</v>
      </c>
      <c r="S6" s="8">
        <v>44660</v>
      </c>
      <c r="T6" s="15" t="s">
        <v>113</v>
      </c>
      <c r="U6" s="8">
        <v>44682</v>
      </c>
      <c r="V6" s="15" t="s">
        <v>114</v>
      </c>
      <c r="W6" s="66"/>
    </row>
    <row r="7" spans="1:23" ht="44.25" customHeight="1" x14ac:dyDescent="0.15">
      <c r="A7" s="4" t="s">
        <v>3</v>
      </c>
      <c r="B7" s="3" t="s">
        <v>0</v>
      </c>
      <c r="C7" s="3" t="s">
        <v>1</v>
      </c>
      <c r="D7" s="3" t="s">
        <v>2</v>
      </c>
      <c r="E7" s="7" t="s">
        <v>16</v>
      </c>
      <c r="F7" s="15" t="s">
        <v>17</v>
      </c>
      <c r="G7" s="7" t="s">
        <v>16</v>
      </c>
      <c r="H7" s="15" t="s">
        <v>17</v>
      </c>
      <c r="I7" s="7" t="s">
        <v>16</v>
      </c>
      <c r="J7" s="15" t="s">
        <v>17</v>
      </c>
      <c r="K7" s="7" t="s">
        <v>16</v>
      </c>
      <c r="L7" s="15" t="s">
        <v>17</v>
      </c>
      <c r="M7" s="7" t="s">
        <v>16</v>
      </c>
      <c r="N7" s="15" t="s">
        <v>17</v>
      </c>
      <c r="O7" s="7" t="s">
        <v>16</v>
      </c>
      <c r="P7" s="15" t="s">
        <v>17</v>
      </c>
      <c r="Q7" s="7" t="s">
        <v>16</v>
      </c>
      <c r="R7" s="15" t="s">
        <v>17</v>
      </c>
      <c r="S7" s="7" t="s">
        <v>16</v>
      </c>
      <c r="T7" s="15" t="s">
        <v>17</v>
      </c>
      <c r="U7" s="7" t="s">
        <v>16</v>
      </c>
      <c r="V7" s="15" t="s">
        <v>17</v>
      </c>
      <c r="W7" s="67"/>
    </row>
    <row r="8" spans="1:23" ht="15" customHeight="1" x14ac:dyDescent="0.15">
      <c r="A8" s="21">
        <v>1</v>
      </c>
      <c r="B8" s="31" t="s">
        <v>137</v>
      </c>
      <c r="C8" s="29" t="s">
        <v>162</v>
      </c>
      <c r="D8" s="36" t="s">
        <v>23</v>
      </c>
      <c r="E8" s="21"/>
      <c r="F8" s="26"/>
      <c r="G8" s="22">
        <v>4.3912037037037034E-2</v>
      </c>
      <c r="H8" s="40">
        <v>300</v>
      </c>
      <c r="I8" s="25"/>
      <c r="J8" s="23"/>
      <c r="K8" s="24">
        <v>5.1620370370370372E-2</v>
      </c>
      <c r="L8" s="23">
        <v>350</v>
      </c>
      <c r="M8" s="22">
        <v>3.953703703703703E-2</v>
      </c>
      <c r="N8" s="23">
        <v>300</v>
      </c>
      <c r="O8" s="25"/>
      <c r="P8" s="23"/>
      <c r="Q8" s="25"/>
      <c r="R8" s="26"/>
      <c r="S8" s="21"/>
      <c r="T8" s="26"/>
      <c r="U8" s="21"/>
      <c r="V8" s="26"/>
      <c r="W8" s="26">
        <f t="shared" ref="W8:W14" si="0">(F8+H8+J8+L8+N8+P8+R8+T8+V8)</f>
        <v>950</v>
      </c>
    </row>
    <row r="9" spans="1:23" ht="15" customHeight="1" x14ac:dyDescent="0.15">
      <c r="A9" s="21">
        <v>2</v>
      </c>
      <c r="B9" s="32" t="s">
        <v>214</v>
      </c>
      <c r="C9" s="29" t="s">
        <v>215</v>
      </c>
      <c r="D9" s="31" t="s">
        <v>29</v>
      </c>
      <c r="E9" s="22"/>
      <c r="F9" s="23"/>
      <c r="G9" s="25"/>
      <c r="H9" s="23"/>
      <c r="I9" s="22">
        <v>4.4652777777777784E-2</v>
      </c>
      <c r="J9" s="34">
        <v>300</v>
      </c>
      <c r="K9" s="25"/>
      <c r="L9" s="23"/>
      <c r="M9" s="22">
        <v>3.9976851851851854E-2</v>
      </c>
      <c r="N9" s="23">
        <v>296.6994788650839</v>
      </c>
      <c r="O9" s="25"/>
      <c r="P9" s="23"/>
      <c r="Q9" s="25"/>
      <c r="R9" s="26"/>
      <c r="S9" s="21"/>
      <c r="T9" s="26"/>
      <c r="U9" s="22">
        <v>5.1018518518518519E-2</v>
      </c>
      <c r="V9" s="26">
        <v>300</v>
      </c>
      <c r="W9" s="26">
        <f t="shared" si="0"/>
        <v>896.69947886508385</v>
      </c>
    </row>
    <row r="10" spans="1:23" ht="15" customHeight="1" x14ac:dyDescent="0.15">
      <c r="A10" s="21">
        <v>3</v>
      </c>
      <c r="B10" s="32" t="s">
        <v>332</v>
      </c>
      <c r="C10" s="29" t="s">
        <v>341</v>
      </c>
      <c r="D10" s="31" t="s">
        <v>26</v>
      </c>
      <c r="E10" s="22"/>
      <c r="F10" s="23"/>
      <c r="G10" s="25"/>
      <c r="H10" s="23"/>
      <c r="I10" s="25"/>
      <c r="J10" s="23"/>
      <c r="K10" s="24">
        <v>5.4386574074074073E-2</v>
      </c>
      <c r="L10" s="23">
        <v>332.19834007235585</v>
      </c>
      <c r="M10" s="25"/>
      <c r="N10" s="23"/>
      <c r="O10" s="22">
        <v>5.0486111111111114E-2</v>
      </c>
      <c r="P10" s="23">
        <v>300</v>
      </c>
      <c r="Q10" s="25"/>
      <c r="R10" s="26"/>
      <c r="S10" s="21"/>
      <c r="T10" s="26"/>
      <c r="U10" s="21"/>
      <c r="V10" s="26"/>
      <c r="W10" s="26">
        <f t="shared" si="0"/>
        <v>632.1983400723559</v>
      </c>
    </row>
    <row r="11" spans="1:23" ht="15" customHeight="1" x14ac:dyDescent="0.15">
      <c r="A11" s="21">
        <v>4</v>
      </c>
      <c r="B11" s="32" t="s">
        <v>34</v>
      </c>
      <c r="C11" s="29" t="s">
        <v>87</v>
      </c>
      <c r="D11" s="29" t="s">
        <v>22</v>
      </c>
      <c r="E11" s="22">
        <v>7.1932870370370369E-2</v>
      </c>
      <c r="F11" s="23">
        <v>350</v>
      </c>
      <c r="G11" s="25"/>
      <c r="H11" s="23"/>
      <c r="I11" s="25"/>
      <c r="J11" s="23"/>
      <c r="K11" s="25"/>
      <c r="L11" s="23"/>
      <c r="M11" s="25"/>
      <c r="N11" s="23"/>
      <c r="O11" s="25"/>
      <c r="P11" s="23"/>
      <c r="Q11" s="25"/>
      <c r="R11" s="26"/>
      <c r="S11" s="21"/>
      <c r="T11" s="26"/>
      <c r="U11" s="21"/>
      <c r="V11" s="26"/>
      <c r="W11" s="26">
        <f t="shared" si="0"/>
        <v>350</v>
      </c>
    </row>
    <row r="12" spans="1:23" ht="15" customHeight="1" x14ac:dyDescent="0.15">
      <c r="A12" s="21">
        <v>5</v>
      </c>
      <c r="B12" s="32" t="s">
        <v>149</v>
      </c>
      <c r="C12" s="29" t="s">
        <v>393</v>
      </c>
      <c r="D12" s="29" t="s">
        <v>24</v>
      </c>
      <c r="E12" s="22"/>
      <c r="F12" s="23"/>
      <c r="G12" s="25"/>
      <c r="H12" s="23"/>
      <c r="I12" s="25"/>
      <c r="J12" s="23"/>
      <c r="K12" s="24">
        <v>5.6041666666666663E-2</v>
      </c>
      <c r="L12" s="23">
        <v>322.38744320528713</v>
      </c>
      <c r="M12" s="25"/>
      <c r="N12" s="23"/>
      <c r="O12" s="25"/>
      <c r="P12" s="23"/>
      <c r="Q12" s="25"/>
      <c r="R12" s="26"/>
      <c r="S12" s="21"/>
      <c r="T12" s="26"/>
      <c r="U12" s="21"/>
      <c r="V12" s="26"/>
      <c r="W12" s="26">
        <f t="shared" si="0"/>
        <v>322.38744320528713</v>
      </c>
    </row>
    <row r="13" spans="1:23" ht="15" customHeight="1" x14ac:dyDescent="0.15">
      <c r="A13" s="21">
        <v>6</v>
      </c>
      <c r="B13" s="31" t="s">
        <v>392</v>
      </c>
      <c r="C13" s="29" t="s">
        <v>394</v>
      </c>
      <c r="D13" s="29" t="s">
        <v>24</v>
      </c>
      <c r="E13" s="22"/>
      <c r="F13" s="26"/>
      <c r="G13" s="21"/>
      <c r="H13" s="26"/>
      <c r="I13" s="21"/>
      <c r="J13" s="26"/>
      <c r="K13" s="27">
        <v>5.6909722222222216E-2</v>
      </c>
      <c r="L13" s="26">
        <v>317.47000203376047</v>
      </c>
      <c r="M13" s="21"/>
      <c r="N13" s="26"/>
      <c r="O13" s="21"/>
      <c r="P13" s="26"/>
      <c r="Q13" s="21"/>
      <c r="R13" s="26"/>
      <c r="S13" s="21"/>
      <c r="T13" s="26"/>
      <c r="U13" s="21"/>
      <c r="V13" s="26"/>
      <c r="W13" s="26">
        <f t="shared" si="0"/>
        <v>317.47000203376047</v>
      </c>
    </row>
    <row r="14" spans="1:23" ht="15" customHeight="1" x14ac:dyDescent="0.15">
      <c r="A14" s="21">
        <v>7</v>
      </c>
      <c r="B14" s="31" t="s">
        <v>140</v>
      </c>
      <c r="C14" s="29" t="s">
        <v>193</v>
      </c>
      <c r="D14" s="36" t="s">
        <v>21</v>
      </c>
      <c r="E14" s="21"/>
      <c r="F14" s="26"/>
      <c r="G14" s="22">
        <v>5.5138888888888883E-2</v>
      </c>
      <c r="H14" s="40">
        <v>238.91687657430731</v>
      </c>
      <c r="I14" s="25"/>
      <c r="J14" s="23"/>
      <c r="K14" s="25"/>
      <c r="L14" s="23"/>
      <c r="M14" s="25"/>
      <c r="N14" s="23"/>
      <c r="O14" s="25"/>
      <c r="P14" s="23"/>
      <c r="Q14" s="25"/>
      <c r="R14" s="26"/>
      <c r="S14" s="21"/>
      <c r="T14" s="26"/>
      <c r="U14" s="21"/>
      <c r="V14" s="26"/>
      <c r="W14" s="26">
        <f t="shared" si="0"/>
        <v>238.91687657430731</v>
      </c>
    </row>
    <row r="15" spans="1:23" ht="13" x14ac:dyDescent="0.15"/>
    <row r="16" spans="1:23" ht="13" x14ac:dyDescent="0.15"/>
    <row r="17" ht="13" x14ac:dyDescent="0.15"/>
    <row r="18" ht="13" x14ac:dyDescent="0.15"/>
    <row r="19" ht="13" x14ac:dyDescent="0.15"/>
    <row r="20" ht="13" x14ac:dyDescent="0.15"/>
    <row r="21" ht="13" x14ac:dyDescent="0.15"/>
    <row r="22" ht="13" x14ac:dyDescent="0.15"/>
    <row r="23" ht="13" x14ac:dyDescent="0.15"/>
    <row r="24" ht="13" x14ac:dyDescent="0.15"/>
    <row r="25" ht="13" x14ac:dyDescent="0.15"/>
    <row r="26" ht="13" x14ac:dyDescent="0.15"/>
    <row r="27" ht="13" x14ac:dyDescent="0.15"/>
    <row r="28" ht="13" x14ac:dyDescent="0.15"/>
    <row r="29" ht="13" x14ac:dyDescent="0.15"/>
    <row r="30" ht="13" x14ac:dyDescent="0.15"/>
    <row r="31" ht="13" x14ac:dyDescent="0.15"/>
    <row r="32" ht="13" x14ac:dyDescent="0.15"/>
    <row r="33" ht="13" x14ac:dyDescent="0.15"/>
    <row r="34" ht="13" x14ac:dyDescent="0.15"/>
    <row r="35" ht="13" x14ac:dyDescent="0.15"/>
    <row r="36" ht="13" x14ac:dyDescent="0.15"/>
    <row r="37" ht="13" x14ac:dyDescent="0.15"/>
    <row r="38" ht="13" x14ac:dyDescent="0.15"/>
    <row r="39" ht="13" x14ac:dyDescent="0.15"/>
    <row r="40" ht="13" x14ac:dyDescent="0.15"/>
    <row r="41" ht="13" x14ac:dyDescent="0.15"/>
    <row r="42" ht="13" x14ac:dyDescent="0.15"/>
    <row r="43" ht="13" x14ac:dyDescent="0.15"/>
    <row r="44" ht="13" x14ac:dyDescent="0.15"/>
    <row r="45" ht="13" x14ac:dyDescent="0.15"/>
    <row r="46" ht="13" x14ac:dyDescent="0.15"/>
    <row r="47" ht="13" x14ac:dyDescent="0.15"/>
    <row r="48" ht="13" x14ac:dyDescent="0.15"/>
    <row r="49" ht="13" x14ac:dyDescent="0.15"/>
    <row r="50" ht="13" x14ac:dyDescent="0.15"/>
    <row r="51" ht="13" x14ac:dyDescent="0.15"/>
    <row r="52" ht="13" x14ac:dyDescent="0.15"/>
    <row r="53" ht="13" x14ac:dyDescent="0.15"/>
    <row r="54" ht="13" x14ac:dyDescent="0.15"/>
    <row r="55" ht="13" x14ac:dyDescent="0.15"/>
    <row r="56" ht="13" x14ac:dyDescent="0.15"/>
    <row r="57" ht="13" x14ac:dyDescent="0.15"/>
    <row r="58" ht="13" x14ac:dyDescent="0.15"/>
    <row r="59" ht="13" x14ac:dyDescent="0.15"/>
    <row r="60" ht="13" x14ac:dyDescent="0.15"/>
    <row r="61" ht="13" x14ac:dyDescent="0.15"/>
    <row r="62" ht="13" x14ac:dyDescent="0.15"/>
    <row r="63" ht="13" x14ac:dyDescent="0.15"/>
    <row r="64" ht="13" x14ac:dyDescent="0.15"/>
    <row r="65" ht="13" x14ac:dyDescent="0.15"/>
    <row r="66" ht="13" x14ac:dyDescent="0.15"/>
    <row r="67" ht="13" x14ac:dyDescent="0.15"/>
    <row r="68" ht="13" x14ac:dyDescent="0.15"/>
    <row r="69" ht="13" x14ac:dyDescent="0.15"/>
    <row r="70" ht="13" x14ac:dyDescent="0.15"/>
    <row r="71" ht="13" x14ac:dyDescent="0.15"/>
    <row r="72" ht="13" x14ac:dyDescent="0.15"/>
    <row r="73" ht="13" x14ac:dyDescent="0.15"/>
    <row r="74" ht="13" x14ac:dyDescent="0.15"/>
    <row r="75" ht="13" x14ac:dyDescent="0.15"/>
    <row r="76" ht="13" x14ac:dyDescent="0.15"/>
    <row r="77" ht="13" x14ac:dyDescent="0.15"/>
    <row r="78" ht="13" x14ac:dyDescent="0.15"/>
    <row r="79" ht="13" x14ac:dyDescent="0.15"/>
    <row r="80" ht="13" x14ac:dyDescent="0.15"/>
    <row r="81" ht="13" x14ac:dyDescent="0.15"/>
    <row r="82" ht="13" x14ac:dyDescent="0.15"/>
    <row r="83" ht="13" x14ac:dyDescent="0.15"/>
    <row r="84" ht="13" x14ac:dyDescent="0.15"/>
    <row r="85" ht="13" x14ac:dyDescent="0.15"/>
    <row r="86" ht="13" x14ac:dyDescent="0.15"/>
    <row r="87" ht="13" x14ac:dyDescent="0.15"/>
    <row r="88" ht="13" x14ac:dyDescent="0.15"/>
    <row r="89" ht="13" x14ac:dyDescent="0.15"/>
    <row r="90" ht="13" x14ac:dyDescent="0.15"/>
    <row r="91" ht="13" x14ac:dyDescent="0.15"/>
    <row r="92" ht="13" x14ac:dyDescent="0.15"/>
    <row r="93" ht="13" x14ac:dyDescent="0.15"/>
    <row r="94" ht="13" x14ac:dyDescent="0.15"/>
    <row r="95" ht="13" x14ac:dyDescent="0.15"/>
    <row r="96" ht="13" x14ac:dyDescent="0.15"/>
    <row r="97" ht="13" x14ac:dyDescent="0.15"/>
    <row r="98" ht="13" x14ac:dyDescent="0.15"/>
    <row r="99" ht="13" x14ac:dyDescent="0.15"/>
    <row r="100" ht="13" x14ac:dyDescent="0.15"/>
    <row r="101" ht="13" x14ac:dyDescent="0.15"/>
    <row r="102" ht="13" x14ac:dyDescent="0.15"/>
    <row r="103" ht="13" x14ac:dyDescent="0.15"/>
    <row r="104" ht="13" x14ac:dyDescent="0.15"/>
    <row r="105" ht="13" x14ac:dyDescent="0.15"/>
    <row r="106" ht="13" x14ac:dyDescent="0.15"/>
    <row r="107" ht="13" x14ac:dyDescent="0.15"/>
    <row r="108" ht="13" x14ac:dyDescent="0.15"/>
    <row r="109" ht="13" x14ac:dyDescent="0.15"/>
    <row r="110" ht="13" x14ac:dyDescent="0.15"/>
    <row r="111" ht="13" x14ac:dyDescent="0.15"/>
    <row r="112" ht="13" x14ac:dyDescent="0.15"/>
    <row r="113" ht="13" x14ac:dyDescent="0.15"/>
    <row r="114" ht="13" x14ac:dyDescent="0.15"/>
    <row r="115" ht="13" x14ac:dyDescent="0.15"/>
    <row r="116" ht="13" x14ac:dyDescent="0.15"/>
    <row r="117" ht="13" x14ac:dyDescent="0.15"/>
    <row r="118" ht="13" x14ac:dyDescent="0.15"/>
    <row r="119" ht="13" x14ac:dyDescent="0.15"/>
    <row r="120" ht="13" x14ac:dyDescent="0.15"/>
    <row r="121" ht="13" x14ac:dyDescent="0.15"/>
    <row r="122" ht="13" x14ac:dyDescent="0.15"/>
    <row r="123" ht="13" x14ac:dyDescent="0.15"/>
    <row r="124" ht="13" x14ac:dyDescent="0.15"/>
    <row r="125" ht="13" x14ac:dyDescent="0.15"/>
    <row r="126" ht="13" x14ac:dyDescent="0.15"/>
    <row r="127" ht="13" x14ac:dyDescent="0.15"/>
    <row r="128" ht="13" x14ac:dyDescent="0.15"/>
    <row r="129" ht="13" x14ac:dyDescent="0.15"/>
    <row r="130" ht="13" x14ac:dyDescent="0.15"/>
    <row r="131" ht="13" x14ac:dyDescent="0.15"/>
    <row r="132" ht="13" x14ac:dyDescent="0.15"/>
    <row r="133" ht="13" x14ac:dyDescent="0.15"/>
    <row r="134" ht="13" x14ac:dyDescent="0.15"/>
    <row r="135" ht="13" x14ac:dyDescent="0.15"/>
    <row r="136" ht="13" x14ac:dyDescent="0.15"/>
    <row r="137" ht="13" x14ac:dyDescent="0.15"/>
    <row r="138" ht="13" x14ac:dyDescent="0.15"/>
    <row r="139" ht="13" x14ac:dyDescent="0.15"/>
    <row r="140" ht="13" x14ac:dyDescent="0.15"/>
    <row r="141" ht="13" x14ac:dyDescent="0.15"/>
    <row r="142" ht="13" x14ac:dyDescent="0.15"/>
    <row r="143" ht="13" x14ac:dyDescent="0.15"/>
    <row r="144" ht="13" x14ac:dyDescent="0.15"/>
    <row r="145" ht="13" x14ac:dyDescent="0.15"/>
    <row r="146" ht="13" x14ac:dyDescent="0.15"/>
    <row r="147" ht="13" x14ac:dyDescent="0.15"/>
    <row r="148" ht="13" x14ac:dyDescent="0.15"/>
    <row r="149" ht="13" x14ac:dyDescent="0.15"/>
    <row r="150" ht="13" x14ac:dyDescent="0.15"/>
    <row r="151" ht="13" x14ac:dyDescent="0.15"/>
    <row r="152" ht="13" x14ac:dyDescent="0.15"/>
    <row r="153" ht="13" x14ac:dyDescent="0.15"/>
    <row r="154" ht="13" x14ac:dyDescent="0.15"/>
    <row r="155" ht="13" x14ac:dyDescent="0.15"/>
    <row r="156" ht="13" x14ac:dyDescent="0.15"/>
    <row r="157" ht="13" x14ac:dyDescent="0.15"/>
    <row r="158" ht="13" x14ac:dyDescent="0.15"/>
    <row r="159" ht="13" x14ac:dyDescent="0.15"/>
    <row r="160" ht="13" x14ac:dyDescent="0.15"/>
    <row r="161" ht="13" x14ac:dyDescent="0.15"/>
    <row r="162" ht="13" x14ac:dyDescent="0.15"/>
    <row r="163" ht="13" x14ac:dyDescent="0.15"/>
    <row r="164" ht="13" x14ac:dyDescent="0.15"/>
    <row r="165" ht="13" x14ac:dyDescent="0.15"/>
    <row r="166" ht="13" x14ac:dyDescent="0.15"/>
    <row r="167" ht="13" x14ac:dyDescent="0.15"/>
    <row r="168" ht="13" x14ac:dyDescent="0.15"/>
    <row r="169" ht="13" x14ac:dyDescent="0.15"/>
    <row r="170" ht="13" x14ac:dyDescent="0.15"/>
    <row r="171" ht="13" x14ac:dyDescent="0.15"/>
    <row r="172" ht="13" x14ac:dyDescent="0.15"/>
    <row r="173" ht="13" x14ac:dyDescent="0.15"/>
    <row r="174" ht="13" x14ac:dyDescent="0.15"/>
    <row r="175" ht="13" x14ac:dyDescent="0.15"/>
    <row r="176" ht="13" x14ac:dyDescent="0.15"/>
    <row r="177" ht="13" x14ac:dyDescent="0.15"/>
    <row r="178" ht="13" x14ac:dyDescent="0.15"/>
    <row r="179" ht="13" x14ac:dyDescent="0.15"/>
    <row r="180" ht="13" x14ac:dyDescent="0.15"/>
    <row r="181" ht="13" x14ac:dyDescent="0.15"/>
    <row r="182" ht="13" x14ac:dyDescent="0.15"/>
    <row r="183" ht="13" x14ac:dyDescent="0.15"/>
    <row r="184" ht="13" x14ac:dyDescent="0.15"/>
    <row r="185" ht="13" x14ac:dyDescent="0.15"/>
    <row r="186" ht="13" x14ac:dyDescent="0.15"/>
    <row r="187" ht="13" x14ac:dyDescent="0.15"/>
    <row r="188" ht="13" x14ac:dyDescent="0.15"/>
    <row r="189" ht="13" x14ac:dyDescent="0.15"/>
    <row r="190" ht="13" x14ac:dyDescent="0.15"/>
    <row r="191" ht="13" x14ac:dyDescent="0.15"/>
    <row r="192" ht="13" x14ac:dyDescent="0.15"/>
    <row r="193" ht="13" x14ac:dyDescent="0.15"/>
    <row r="194" ht="13" x14ac:dyDescent="0.15"/>
    <row r="195" ht="13" x14ac:dyDescent="0.15"/>
    <row r="196" ht="13" x14ac:dyDescent="0.15"/>
    <row r="197" ht="13" x14ac:dyDescent="0.15"/>
    <row r="198" ht="13" x14ac:dyDescent="0.15"/>
    <row r="199" ht="13" x14ac:dyDescent="0.15"/>
    <row r="200" ht="13" x14ac:dyDescent="0.15"/>
    <row r="201" ht="13" x14ac:dyDescent="0.15"/>
    <row r="202" ht="13" x14ac:dyDescent="0.15"/>
    <row r="203" ht="13" x14ac:dyDescent="0.15"/>
    <row r="204" ht="13" x14ac:dyDescent="0.15"/>
    <row r="205" ht="13" x14ac:dyDescent="0.15"/>
    <row r="206" ht="13" x14ac:dyDescent="0.15"/>
    <row r="207" ht="13" x14ac:dyDescent="0.15"/>
    <row r="208" ht="13" x14ac:dyDescent="0.15"/>
    <row r="209" ht="13" x14ac:dyDescent="0.15"/>
    <row r="210" ht="13" x14ac:dyDescent="0.15"/>
    <row r="211" ht="13" x14ac:dyDescent="0.15"/>
    <row r="212" ht="13" x14ac:dyDescent="0.15"/>
    <row r="213" ht="13" x14ac:dyDescent="0.15"/>
    <row r="214" ht="13" x14ac:dyDescent="0.15"/>
    <row r="215" ht="13" x14ac:dyDescent="0.15"/>
    <row r="216" ht="13" x14ac:dyDescent="0.15"/>
    <row r="217" ht="13" x14ac:dyDescent="0.15"/>
    <row r="218" ht="13" x14ac:dyDescent="0.15"/>
    <row r="219" ht="13" x14ac:dyDescent="0.15"/>
    <row r="220" ht="13" x14ac:dyDescent="0.15"/>
    <row r="221" ht="13" x14ac:dyDescent="0.15"/>
    <row r="222" ht="13" x14ac:dyDescent="0.15"/>
    <row r="223" ht="13" x14ac:dyDescent="0.15"/>
    <row r="224" ht="13" x14ac:dyDescent="0.15"/>
    <row r="225" ht="13" x14ac:dyDescent="0.15"/>
    <row r="226" ht="13" x14ac:dyDescent="0.15"/>
    <row r="227" ht="13" x14ac:dyDescent="0.15"/>
    <row r="228" ht="13" x14ac:dyDescent="0.15"/>
    <row r="229" ht="13" x14ac:dyDescent="0.15"/>
    <row r="230" ht="13" x14ac:dyDescent="0.15"/>
    <row r="231" ht="13" x14ac:dyDescent="0.15"/>
    <row r="232" ht="13" x14ac:dyDescent="0.15"/>
    <row r="233" ht="13" x14ac:dyDescent="0.15"/>
    <row r="234" ht="13" x14ac:dyDescent="0.15"/>
    <row r="235" ht="13" x14ac:dyDescent="0.15"/>
    <row r="236" ht="13" x14ac:dyDescent="0.15"/>
    <row r="237" ht="13" x14ac:dyDescent="0.15"/>
    <row r="238" ht="13" x14ac:dyDescent="0.15"/>
    <row r="239" ht="13" x14ac:dyDescent="0.15"/>
    <row r="240" ht="13" x14ac:dyDescent="0.15"/>
    <row r="241" ht="13" x14ac:dyDescent="0.15"/>
    <row r="242" ht="13" x14ac:dyDescent="0.15"/>
    <row r="243" ht="13" x14ac:dyDescent="0.15"/>
    <row r="244" ht="13" x14ac:dyDescent="0.15"/>
    <row r="245" ht="13" x14ac:dyDescent="0.15"/>
    <row r="246" ht="13" x14ac:dyDescent="0.15"/>
    <row r="247" ht="13" x14ac:dyDescent="0.15"/>
    <row r="248" ht="13" x14ac:dyDescent="0.15"/>
    <row r="249" ht="13" x14ac:dyDescent="0.15"/>
    <row r="250" ht="13" x14ac:dyDescent="0.15"/>
    <row r="251" ht="13" x14ac:dyDescent="0.15"/>
    <row r="252" ht="13" x14ac:dyDescent="0.15"/>
    <row r="253" ht="13" x14ac:dyDescent="0.15"/>
    <row r="254" ht="13" x14ac:dyDescent="0.15"/>
    <row r="255" ht="13" x14ac:dyDescent="0.15"/>
    <row r="256" ht="13" x14ac:dyDescent="0.15"/>
    <row r="257" ht="13" x14ac:dyDescent="0.15"/>
    <row r="258" ht="13" x14ac:dyDescent="0.15"/>
    <row r="259" ht="13" x14ac:dyDescent="0.15"/>
    <row r="260" ht="13" x14ac:dyDescent="0.15"/>
    <row r="261" ht="13" x14ac:dyDescent="0.15"/>
    <row r="262" ht="13" x14ac:dyDescent="0.15"/>
    <row r="263" ht="13" x14ac:dyDescent="0.15"/>
    <row r="264" ht="13" x14ac:dyDescent="0.15"/>
    <row r="265" ht="13" x14ac:dyDescent="0.15"/>
    <row r="266" ht="13" x14ac:dyDescent="0.15"/>
    <row r="267" ht="13" x14ac:dyDescent="0.15"/>
    <row r="268" ht="13" x14ac:dyDescent="0.15"/>
    <row r="269" ht="13" x14ac:dyDescent="0.15"/>
    <row r="270" ht="13" x14ac:dyDescent="0.15"/>
    <row r="271" ht="13" x14ac:dyDescent="0.15"/>
    <row r="272" ht="13" x14ac:dyDescent="0.15"/>
    <row r="273" ht="13" x14ac:dyDescent="0.15"/>
    <row r="274" ht="13" x14ac:dyDescent="0.15"/>
    <row r="275" ht="13" x14ac:dyDescent="0.15"/>
    <row r="276" ht="13" x14ac:dyDescent="0.15"/>
    <row r="277" ht="13" x14ac:dyDescent="0.15"/>
    <row r="278" ht="13" x14ac:dyDescent="0.15"/>
    <row r="279" ht="13" x14ac:dyDescent="0.15"/>
    <row r="280" ht="13" x14ac:dyDescent="0.15"/>
    <row r="281" ht="13" x14ac:dyDescent="0.15"/>
    <row r="282" ht="13" x14ac:dyDescent="0.15"/>
    <row r="283" ht="13" x14ac:dyDescent="0.15"/>
    <row r="284" ht="13" x14ac:dyDescent="0.15"/>
    <row r="285" ht="13" x14ac:dyDescent="0.15"/>
    <row r="286" ht="13" x14ac:dyDescent="0.15"/>
    <row r="287" ht="13" x14ac:dyDescent="0.15"/>
    <row r="288" ht="13" x14ac:dyDescent="0.15"/>
    <row r="289" ht="13" x14ac:dyDescent="0.15"/>
    <row r="290" ht="13" x14ac:dyDescent="0.15"/>
    <row r="291" ht="13" x14ac:dyDescent="0.15"/>
    <row r="292" ht="13" x14ac:dyDescent="0.15"/>
    <row r="293" ht="13" x14ac:dyDescent="0.15"/>
    <row r="294" ht="13" x14ac:dyDescent="0.15"/>
    <row r="295" ht="13" x14ac:dyDescent="0.15"/>
    <row r="296" ht="13" x14ac:dyDescent="0.15"/>
    <row r="297" ht="13" x14ac:dyDescent="0.15"/>
    <row r="298" ht="13" x14ac:dyDescent="0.15"/>
    <row r="299" ht="13" x14ac:dyDescent="0.15"/>
    <row r="300" ht="13" x14ac:dyDescent="0.15"/>
    <row r="301" ht="13" x14ac:dyDescent="0.15"/>
    <row r="302" ht="13" x14ac:dyDescent="0.15"/>
    <row r="303" ht="13" x14ac:dyDescent="0.15"/>
    <row r="304" ht="13" x14ac:dyDescent="0.15"/>
    <row r="305" ht="13" x14ac:dyDescent="0.15"/>
    <row r="306" ht="13" x14ac:dyDescent="0.15"/>
    <row r="307" ht="13" x14ac:dyDescent="0.15"/>
    <row r="308" ht="13" x14ac:dyDescent="0.15"/>
    <row r="309" ht="13" x14ac:dyDescent="0.15"/>
    <row r="310" ht="13" x14ac:dyDescent="0.15"/>
    <row r="311" ht="13" x14ac:dyDescent="0.15"/>
    <row r="312" ht="13" x14ac:dyDescent="0.15"/>
    <row r="313" ht="13" x14ac:dyDescent="0.15"/>
    <row r="314" ht="13" x14ac:dyDescent="0.15"/>
    <row r="315" ht="13" x14ac:dyDescent="0.15"/>
    <row r="316" ht="13" x14ac:dyDescent="0.15"/>
    <row r="317" ht="13" x14ac:dyDescent="0.15"/>
    <row r="318" ht="13" x14ac:dyDescent="0.15"/>
    <row r="319" ht="13" x14ac:dyDescent="0.15"/>
    <row r="320" ht="13" x14ac:dyDescent="0.15"/>
    <row r="321" ht="13" x14ac:dyDescent="0.15"/>
    <row r="322" ht="13" x14ac:dyDescent="0.15"/>
    <row r="323" ht="13" x14ac:dyDescent="0.15"/>
    <row r="324" ht="13" x14ac:dyDescent="0.15"/>
    <row r="325" ht="13" x14ac:dyDescent="0.15"/>
    <row r="326" ht="13" x14ac:dyDescent="0.15"/>
    <row r="327" ht="13" x14ac:dyDescent="0.15"/>
    <row r="328" ht="13" x14ac:dyDescent="0.15"/>
    <row r="329" ht="13" x14ac:dyDescent="0.15"/>
    <row r="330" ht="13" x14ac:dyDescent="0.15"/>
    <row r="331" ht="13" x14ac:dyDescent="0.15"/>
    <row r="332" ht="13" x14ac:dyDescent="0.15"/>
    <row r="333" ht="13" x14ac:dyDescent="0.15"/>
    <row r="334" ht="13" x14ac:dyDescent="0.15"/>
    <row r="335" ht="13" x14ac:dyDescent="0.15"/>
    <row r="336" ht="13" x14ac:dyDescent="0.15"/>
    <row r="337" ht="13" x14ac:dyDescent="0.15"/>
    <row r="338" ht="13" x14ac:dyDescent="0.15"/>
    <row r="339" ht="13" x14ac:dyDescent="0.15"/>
    <row r="340" ht="13" x14ac:dyDescent="0.15"/>
    <row r="341" ht="13" x14ac:dyDescent="0.15"/>
    <row r="342" ht="13" x14ac:dyDescent="0.15"/>
    <row r="343" ht="13" x14ac:dyDescent="0.15"/>
    <row r="344" ht="13" x14ac:dyDescent="0.15"/>
    <row r="345" ht="13" x14ac:dyDescent="0.15"/>
    <row r="346" ht="13" x14ac:dyDescent="0.15"/>
    <row r="347" ht="13" x14ac:dyDescent="0.15"/>
    <row r="348" ht="13" x14ac:dyDescent="0.15"/>
    <row r="349" ht="13" x14ac:dyDescent="0.15"/>
    <row r="350" ht="13" x14ac:dyDescent="0.15"/>
    <row r="351" ht="13" x14ac:dyDescent="0.15"/>
    <row r="352" ht="13" x14ac:dyDescent="0.15"/>
    <row r="353" ht="13" x14ac:dyDescent="0.15"/>
    <row r="354" ht="13" x14ac:dyDescent="0.15"/>
    <row r="355" ht="13" x14ac:dyDescent="0.15"/>
    <row r="356" ht="13" x14ac:dyDescent="0.15"/>
    <row r="357" ht="13" x14ac:dyDescent="0.15"/>
    <row r="358" ht="13" x14ac:dyDescent="0.15"/>
    <row r="359" ht="13" x14ac:dyDescent="0.15"/>
    <row r="360" ht="13" x14ac:dyDescent="0.15"/>
    <row r="361" ht="13" x14ac:dyDescent="0.15"/>
    <row r="362" ht="13" x14ac:dyDescent="0.15"/>
    <row r="363" ht="13" x14ac:dyDescent="0.15"/>
    <row r="364" ht="13" x14ac:dyDescent="0.15"/>
    <row r="365" ht="13" x14ac:dyDescent="0.15"/>
    <row r="366" ht="13" x14ac:dyDescent="0.15"/>
    <row r="367" ht="13" x14ac:dyDescent="0.15"/>
    <row r="368" ht="13" x14ac:dyDescent="0.15"/>
    <row r="369" ht="13" x14ac:dyDescent="0.15"/>
    <row r="370" ht="13" x14ac:dyDescent="0.15"/>
    <row r="371" ht="13" x14ac:dyDescent="0.15"/>
    <row r="372" ht="13" x14ac:dyDescent="0.15"/>
    <row r="373" ht="13" x14ac:dyDescent="0.15"/>
    <row r="374" ht="13" x14ac:dyDescent="0.15"/>
    <row r="375" ht="13" x14ac:dyDescent="0.15"/>
    <row r="376" ht="13" x14ac:dyDescent="0.15"/>
    <row r="377" ht="13" x14ac:dyDescent="0.15"/>
    <row r="378" ht="13" x14ac:dyDescent="0.15"/>
    <row r="379" ht="13" x14ac:dyDescent="0.15"/>
    <row r="380" ht="13" x14ac:dyDescent="0.15"/>
    <row r="381" ht="13" x14ac:dyDescent="0.15"/>
    <row r="382" ht="13" x14ac:dyDescent="0.15"/>
    <row r="383" ht="13" x14ac:dyDescent="0.15"/>
    <row r="384" ht="13" x14ac:dyDescent="0.15"/>
    <row r="385" ht="13" x14ac:dyDescent="0.15"/>
    <row r="386" ht="13" x14ac:dyDescent="0.15"/>
    <row r="387" ht="13" x14ac:dyDescent="0.15"/>
    <row r="388" ht="13" x14ac:dyDescent="0.15"/>
    <row r="389" ht="13" x14ac:dyDescent="0.15"/>
    <row r="390" ht="13" x14ac:dyDescent="0.15"/>
    <row r="391" ht="13" x14ac:dyDescent="0.15"/>
    <row r="392" ht="13" x14ac:dyDescent="0.15"/>
    <row r="393" ht="13" x14ac:dyDescent="0.15"/>
    <row r="394" ht="13" x14ac:dyDescent="0.15"/>
    <row r="395" ht="13" x14ac:dyDescent="0.15"/>
    <row r="396" ht="13" x14ac:dyDescent="0.15"/>
    <row r="397" ht="13" x14ac:dyDescent="0.15"/>
    <row r="398" ht="13" x14ac:dyDescent="0.15"/>
    <row r="399" ht="13" x14ac:dyDescent="0.15"/>
    <row r="400" ht="13" x14ac:dyDescent="0.15"/>
    <row r="401" ht="13" x14ac:dyDescent="0.15"/>
    <row r="402" ht="13" x14ac:dyDescent="0.15"/>
    <row r="403" ht="13" x14ac:dyDescent="0.15"/>
    <row r="404" ht="13" x14ac:dyDescent="0.15"/>
    <row r="405" ht="13" x14ac:dyDescent="0.15"/>
    <row r="406" ht="13" x14ac:dyDescent="0.15"/>
    <row r="407" ht="13" x14ac:dyDescent="0.15"/>
    <row r="408" ht="13" x14ac:dyDescent="0.15"/>
    <row r="409" ht="13" x14ac:dyDescent="0.15"/>
    <row r="410" ht="13" x14ac:dyDescent="0.15"/>
    <row r="411" ht="13" x14ac:dyDescent="0.15"/>
    <row r="412" ht="13" x14ac:dyDescent="0.15"/>
    <row r="413" ht="13" x14ac:dyDescent="0.15"/>
    <row r="414" ht="13" x14ac:dyDescent="0.15"/>
    <row r="415" ht="13" x14ac:dyDescent="0.15"/>
    <row r="416" ht="13" x14ac:dyDescent="0.15"/>
    <row r="417" ht="13" x14ac:dyDescent="0.15"/>
    <row r="418" ht="13" x14ac:dyDescent="0.15"/>
    <row r="419" ht="13" x14ac:dyDescent="0.15"/>
    <row r="420" ht="13" x14ac:dyDescent="0.15"/>
    <row r="421" ht="13" x14ac:dyDescent="0.15"/>
    <row r="422" ht="13" x14ac:dyDescent="0.15"/>
    <row r="423" ht="13" x14ac:dyDescent="0.15"/>
    <row r="424" ht="13" x14ac:dyDescent="0.15"/>
    <row r="425" ht="13" x14ac:dyDescent="0.15"/>
    <row r="426" ht="13" x14ac:dyDescent="0.15"/>
    <row r="427" ht="13" x14ac:dyDescent="0.15"/>
    <row r="428" ht="13" x14ac:dyDescent="0.15"/>
    <row r="429" ht="13" x14ac:dyDescent="0.15"/>
    <row r="430" ht="13" x14ac:dyDescent="0.15"/>
    <row r="431" ht="13" x14ac:dyDescent="0.15"/>
    <row r="432" ht="13" x14ac:dyDescent="0.15"/>
    <row r="433" ht="13" x14ac:dyDescent="0.15"/>
    <row r="434" ht="13" x14ac:dyDescent="0.15"/>
    <row r="435" ht="13" x14ac:dyDescent="0.15"/>
    <row r="436" ht="13" x14ac:dyDescent="0.15"/>
    <row r="437" ht="13" x14ac:dyDescent="0.15"/>
    <row r="438" ht="13" x14ac:dyDescent="0.15"/>
    <row r="439" ht="13" x14ac:dyDescent="0.15"/>
    <row r="440" ht="13" x14ac:dyDescent="0.15"/>
    <row r="441" ht="13" x14ac:dyDescent="0.15"/>
    <row r="442" ht="13" x14ac:dyDescent="0.15"/>
    <row r="443" ht="13" x14ac:dyDescent="0.15"/>
    <row r="444" ht="13" x14ac:dyDescent="0.15"/>
    <row r="445" ht="13" x14ac:dyDescent="0.15"/>
    <row r="446" ht="13" x14ac:dyDescent="0.15"/>
    <row r="447" ht="13" x14ac:dyDescent="0.15"/>
    <row r="448" ht="13" x14ac:dyDescent="0.15"/>
    <row r="449" ht="13" x14ac:dyDescent="0.15"/>
    <row r="450" ht="13" x14ac:dyDescent="0.15"/>
    <row r="451" ht="13" x14ac:dyDescent="0.15"/>
    <row r="452" ht="13" x14ac:dyDescent="0.15"/>
    <row r="453" ht="13" x14ac:dyDescent="0.15"/>
    <row r="454" ht="13" x14ac:dyDescent="0.15"/>
    <row r="455" ht="13" x14ac:dyDescent="0.15"/>
    <row r="456" ht="13" x14ac:dyDescent="0.15"/>
    <row r="457" ht="13" x14ac:dyDescent="0.15"/>
    <row r="458" ht="13" x14ac:dyDescent="0.15"/>
    <row r="459" ht="13" x14ac:dyDescent="0.15"/>
    <row r="460" ht="13" x14ac:dyDescent="0.15"/>
    <row r="461" ht="13" x14ac:dyDescent="0.15"/>
    <row r="462" ht="13" x14ac:dyDescent="0.15"/>
    <row r="463" ht="13" x14ac:dyDescent="0.15"/>
    <row r="464" ht="13" x14ac:dyDescent="0.15"/>
    <row r="465" ht="13" x14ac:dyDescent="0.15"/>
    <row r="466" ht="13" x14ac:dyDescent="0.15"/>
    <row r="467" ht="13" x14ac:dyDescent="0.15"/>
    <row r="468" ht="13" x14ac:dyDescent="0.15"/>
    <row r="469" ht="13" x14ac:dyDescent="0.15"/>
    <row r="470" ht="13" x14ac:dyDescent="0.15"/>
    <row r="471" ht="13" x14ac:dyDescent="0.15"/>
    <row r="472" ht="13" x14ac:dyDescent="0.15"/>
    <row r="473" ht="13" x14ac:dyDescent="0.15"/>
    <row r="474" ht="13" x14ac:dyDescent="0.15"/>
    <row r="475" ht="13" x14ac:dyDescent="0.15"/>
    <row r="476" ht="13" x14ac:dyDescent="0.15"/>
    <row r="477" ht="13" x14ac:dyDescent="0.15"/>
    <row r="478" ht="13" x14ac:dyDescent="0.15"/>
    <row r="479" ht="13" x14ac:dyDescent="0.15"/>
    <row r="480" ht="13" x14ac:dyDescent="0.15"/>
    <row r="481" ht="13" x14ac:dyDescent="0.15"/>
    <row r="482" ht="13" x14ac:dyDescent="0.15"/>
    <row r="483" ht="13" x14ac:dyDescent="0.15"/>
    <row r="484" ht="13" x14ac:dyDescent="0.15"/>
    <row r="485" ht="13" x14ac:dyDescent="0.15"/>
    <row r="486" ht="13" x14ac:dyDescent="0.15"/>
    <row r="487" ht="13" x14ac:dyDescent="0.15"/>
    <row r="488" ht="13" x14ac:dyDescent="0.15"/>
    <row r="489" ht="13" x14ac:dyDescent="0.15"/>
    <row r="490" ht="13" x14ac:dyDescent="0.15"/>
    <row r="491" ht="13" x14ac:dyDescent="0.15"/>
    <row r="492" ht="13" x14ac:dyDescent="0.15"/>
    <row r="493" ht="13" x14ac:dyDescent="0.15"/>
    <row r="494" ht="13" x14ac:dyDescent="0.15"/>
    <row r="495" ht="13" x14ac:dyDescent="0.15"/>
    <row r="496" ht="13" x14ac:dyDescent="0.15"/>
    <row r="497" ht="13" x14ac:dyDescent="0.15"/>
    <row r="498" ht="13" x14ac:dyDescent="0.15"/>
    <row r="499" ht="13" x14ac:dyDescent="0.15"/>
    <row r="500" ht="13" x14ac:dyDescent="0.15"/>
    <row r="501" ht="13" x14ac:dyDescent="0.15"/>
    <row r="502" ht="13" x14ac:dyDescent="0.15"/>
    <row r="503" ht="13" x14ac:dyDescent="0.15"/>
    <row r="504" ht="13" x14ac:dyDescent="0.15"/>
    <row r="505" ht="13" x14ac:dyDescent="0.15"/>
    <row r="506" ht="13" x14ac:dyDescent="0.15"/>
    <row r="507" ht="13" x14ac:dyDescent="0.15"/>
    <row r="508" ht="13" x14ac:dyDescent="0.15"/>
    <row r="509" ht="13" x14ac:dyDescent="0.15"/>
    <row r="510" ht="13" x14ac:dyDescent="0.15"/>
    <row r="511" ht="13" x14ac:dyDescent="0.15"/>
    <row r="512" ht="13" x14ac:dyDescent="0.15"/>
    <row r="513" ht="13" x14ac:dyDescent="0.15"/>
    <row r="514" ht="13" x14ac:dyDescent="0.15"/>
    <row r="515" ht="13" x14ac:dyDescent="0.15"/>
    <row r="516" ht="13" x14ac:dyDescent="0.15"/>
    <row r="517" ht="13" x14ac:dyDescent="0.15"/>
    <row r="518" ht="13" x14ac:dyDescent="0.15"/>
    <row r="519" ht="13" x14ac:dyDescent="0.15"/>
    <row r="520" ht="13" x14ac:dyDescent="0.15"/>
    <row r="521" ht="13" x14ac:dyDescent="0.15"/>
    <row r="522" ht="13" x14ac:dyDescent="0.15"/>
    <row r="523" ht="13" x14ac:dyDescent="0.15"/>
    <row r="524" ht="13" x14ac:dyDescent="0.15"/>
    <row r="525" ht="13" x14ac:dyDescent="0.15"/>
    <row r="526" ht="13" x14ac:dyDescent="0.15"/>
    <row r="527" ht="13" x14ac:dyDescent="0.15"/>
    <row r="528" ht="13" x14ac:dyDescent="0.15"/>
    <row r="529" ht="13" x14ac:dyDescent="0.15"/>
    <row r="530" ht="13" x14ac:dyDescent="0.15"/>
    <row r="531" ht="13" x14ac:dyDescent="0.15"/>
    <row r="532" ht="13" x14ac:dyDescent="0.15"/>
    <row r="533" ht="13" x14ac:dyDescent="0.15"/>
    <row r="534" ht="13" x14ac:dyDescent="0.15"/>
    <row r="535" ht="13" x14ac:dyDescent="0.15"/>
    <row r="536" ht="13" x14ac:dyDescent="0.15"/>
    <row r="537" ht="13" x14ac:dyDescent="0.15"/>
    <row r="538" ht="13" x14ac:dyDescent="0.15"/>
    <row r="539" ht="13" x14ac:dyDescent="0.15"/>
    <row r="540" ht="13" x14ac:dyDescent="0.15"/>
    <row r="541" ht="13" x14ac:dyDescent="0.15"/>
    <row r="542" ht="13" x14ac:dyDescent="0.15"/>
    <row r="543" ht="13" x14ac:dyDescent="0.15"/>
    <row r="544" ht="13" x14ac:dyDescent="0.15"/>
    <row r="545" ht="13" x14ac:dyDescent="0.15"/>
    <row r="546" ht="13" x14ac:dyDescent="0.15"/>
    <row r="547" ht="13" x14ac:dyDescent="0.15"/>
    <row r="548" ht="13" x14ac:dyDescent="0.15"/>
    <row r="549" ht="13" x14ac:dyDescent="0.15"/>
    <row r="550" ht="13" x14ac:dyDescent="0.15"/>
    <row r="551" ht="13" x14ac:dyDescent="0.15"/>
    <row r="552" ht="13" x14ac:dyDescent="0.15"/>
    <row r="553" ht="13" x14ac:dyDescent="0.15"/>
    <row r="554" ht="13" x14ac:dyDescent="0.15"/>
    <row r="555" ht="13" x14ac:dyDescent="0.15"/>
    <row r="556" ht="13" x14ac:dyDescent="0.15"/>
    <row r="557" ht="13" x14ac:dyDescent="0.15"/>
    <row r="558" ht="13" x14ac:dyDescent="0.15"/>
    <row r="559" ht="13" x14ac:dyDescent="0.15"/>
    <row r="560" ht="13" x14ac:dyDescent="0.15"/>
    <row r="561" ht="13" x14ac:dyDescent="0.15"/>
    <row r="562" ht="13" x14ac:dyDescent="0.15"/>
    <row r="563" ht="13" x14ac:dyDescent="0.15"/>
    <row r="564" ht="13" x14ac:dyDescent="0.15"/>
    <row r="565" ht="13" x14ac:dyDescent="0.15"/>
    <row r="566" ht="13" x14ac:dyDescent="0.15"/>
    <row r="567" ht="13" x14ac:dyDescent="0.15"/>
    <row r="568" ht="13" x14ac:dyDescent="0.15"/>
    <row r="569" ht="13" x14ac:dyDescent="0.15"/>
    <row r="570" ht="13" x14ac:dyDescent="0.15"/>
    <row r="571" ht="13" x14ac:dyDescent="0.15"/>
    <row r="572" ht="13" x14ac:dyDescent="0.15"/>
    <row r="573" ht="13" x14ac:dyDescent="0.15"/>
    <row r="574" ht="13" x14ac:dyDescent="0.15"/>
    <row r="575" ht="13" x14ac:dyDescent="0.15"/>
    <row r="576" ht="13" x14ac:dyDescent="0.15"/>
    <row r="577" ht="13" x14ac:dyDescent="0.15"/>
    <row r="578" ht="13" x14ac:dyDescent="0.15"/>
    <row r="579" ht="13" x14ac:dyDescent="0.15"/>
    <row r="580" ht="13" x14ac:dyDescent="0.15"/>
    <row r="581" ht="13" x14ac:dyDescent="0.15"/>
    <row r="582" ht="13" x14ac:dyDescent="0.15"/>
    <row r="583" ht="13" x14ac:dyDescent="0.15"/>
    <row r="584" ht="13" x14ac:dyDescent="0.15"/>
    <row r="585" ht="13" x14ac:dyDescent="0.15"/>
    <row r="586" ht="13" x14ac:dyDescent="0.15"/>
    <row r="587" ht="13" x14ac:dyDescent="0.15"/>
    <row r="588" ht="13" x14ac:dyDescent="0.15"/>
    <row r="589" ht="13" x14ac:dyDescent="0.15"/>
    <row r="590" ht="13" x14ac:dyDescent="0.15"/>
    <row r="591" ht="13" x14ac:dyDescent="0.15"/>
    <row r="592" ht="13" x14ac:dyDescent="0.15"/>
    <row r="593" ht="13" x14ac:dyDescent="0.15"/>
    <row r="594" ht="13" x14ac:dyDescent="0.15"/>
    <row r="595" ht="13" x14ac:dyDescent="0.15"/>
    <row r="596" ht="13" x14ac:dyDescent="0.15"/>
    <row r="597" ht="13" x14ac:dyDescent="0.15"/>
    <row r="598" ht="13" x14ac:dyDescent="0.15"/>
    <row r="599" ht="13" x14ac:dyDescent="0.15"/>
    <row r="600" ht="13" x14ac:dyDescent="0.15"/>
    <row r="601" ht="13" x14ac:dyDescent="0.15"/>
    <row r="602" ht="13" x14ac:dyDescent="0.15"/>
    <row r="603" ht="13" x14ac:dyDescent="0.15"/>
    <row r="604" ht="13" x14ac:dyDescent="0.15"/>
    <row r="605" ht="13" x14ac:dyDescent="0.15"/>
    <row r="606" ht="13" x14ac:dyDescent="0.15"/>
    <row r="607" ht="13" x14ac:dyDescent="0.15"/>
    <row r="608" ht="13" x14ac:dyDescent="0.15"/>
    <row r="609" ht="13" x14ac:dyDescent="0.15"/>
    <row r="610" ht="13" x14ac:dyDescent="0.15"/>
    <row r="611" ht="13" x14ac:dyDescent="0.15"/>
    <row r="612" ht="13" x14ac:dyDescent="0.15"/>
    <row r="613" ht="13" x14ac:dyDescent="0.15"/>
    <row r="614" ht="13" x14ac:dyDescent="0.15"/>
    <row r="615" ht="13" x14ac:dyDescent="0.15"/>
    <row r="616" ht="13" x14ac:dyDescent="0.15"/>
    <row r="617" ht="13" x14ac:dyDescent="0.15"/>
    <row r="618" ht="13" x14ac:dyDescent="0.15"/>
    <row r="619" ht="13" x14ac:dyDescent="0.15"/>
    <row r="620" ht="13" x14ac:dyDescent="0.15"/>
    <row r="621" ht="13" x14ac:dyDescent="0.15"/>
    <row r="622" ht="13" x14ac:dyDescent="0.15"/>
    <row r="623" ht="13" x14ac:dyDescent="0.15"/>
    <row r="624" ht="13" x14ac:dyDescent="0.15"/>
    <row r="625" ht="13" x14ac:dyDescent="0.15"/>
    <row r="626" ht="13" x14ac:dyDescent="0.15"/>
    <row r="627" ht="13" x14ac:dyDescent="0.15"/>
    <row r="628" ht="13" x14ac:dyDescent="0.15"/>
    <row r="629" ht="13" x14ac:dyDescent="0.15"/>
    <row r="630" ht="13" x14ac:dyDescent="0.15"/>
    <row r="631" ht="13" x14ac:dyDescent="0.15"/>
    <row r="632" ht="13" x14ac:dyDescent="0.15"/>
    <row r="633" ht="13" x14ac:dyDescent="0.15"/>
    <row r="634" ht="13" x14ac:dyDescent="0.15"/>
    <row r="635" ht="13" x14ac:dyDescent="0.15"/>
    <row r="636" ht="13" x14ac:dyDescent="0.15"/>
    <row r="637" ht="13" x14ac:dyDescent="0.15"/>
    <row r="638" ht="13" x14ac:dyDescent="0.15"/>
    <row r="639" ht="13" x14ac:dyDescent="0.15"/>
    <row r="640" ht="13" x14ac:dyDescent="0.15"/>
    <row r="641" ht="13" x14ac:dyDescent="0.15"/>
    <row r="642" ht="13" x14ac:dyDescent="0.15"/>
    <row r="643" ht="13" x14ac:dyDescent="0.15"/>
    <row r="644" ht="13" x14ac:dyDescent="0.15"/>
    <row r="645" ht="13" x14ac:dyDescent="0.15"/>
    <row r="646" ht="13" x14ac:dyDescent="0.15"/>
    <row r="647" ht="13" x14ac:dyDescent="0.15"/>
    <row r="648" ht="13" x14ac:dyDescent="0.15"/>
    <row r="649" ht="13" x14ac:dyDescent="0.15"/>
    <row r="650" ht="13" x14ac:dyDescent="0.15"/>
    <row r="651" ht="13" x14ac:dyDescent="0.15"/>
    <row r="652" ht="13" x14ac:dyDescent="0.15"/>
    <row r="653" ht="13" x14ac:dyDescent="0.15"/>
    <row r="654" ht="13" x14ac:dyDescent="0.15"/>
    <row r="655" ht="13" x14ac:dyDescent="0.15"/>
    <row r="656" ht="13" x14ac:dyDescent="0.15"/>
    <row r="657" ht="13" x14ac:dyDescent="0.15"/>
    <row r="658" ht="13" x14ac:dyDescent="0.15"/>
    <row r="659" ht="13" x14ac:dyDescent="0.15"/>
    <row r="660" ht="13" x14ac:dyDescent="0.15"/>
    <row r="661" ht="13" x14ac:dyDescent="0.15"/>
    <row r="662" ht="13" x14ac:dyDescent="0.15"/>
    <row r="663" ht="13" x14ac:dyDescent="0.15"/>
    <row r="664" ht="13" x14ac:dyDescent="0.15"/>
    <row r="665" ht="13" x14ac:dyDescent="0.15"/>
    <row r="666" ht="13" x14ac:dyDescent="0.15"/>
    <row r="667" ht="13" x14ac:dyDescent="0.15"/>
    <row r="668" ht="13" x14ac:dyDescent="0.15"/>
    <row r="669" ht="13" x14ac:dyDescent="0.15"/>
    <row r="670" ht="13" x14ac:dyDescent="0.15"/>
    <row r="671" ht="13" x14ac:dyDescent="0.15"/>
    <row r="672" ht="13" x14ac:dyDescent="0.15"/>
    <row r="673" ht="13" x14ac:dyDescent="0.15"/>
    <row r="674" ht="13" x14ac:dyDescent="0.15"/>
    <row r="675" ht="13" x14ac:dyDescent="0.15"/>
    <row r="676" ht="13" x14ac:dyDescent="0.15"/>
    <row r="677" ht="13" x14ac:dyDescent="0.15"/>
    <row r="678" ht="13" x14ac:dyDescent="0.15"/>
    <row r="679" ht="13" x14ac:dyDescent="0.15"/>
    <row r="680" ht="13" x14ac:dyDescent="0.15"/>
    <row r="681" ht="13" x14ac:dyDescent="0.15"/>
    <row r="682" ht="13" x14ac:dyDescent="0.15"/>
    <row r="683" ht="13" x14ac:dyDescent="0.15"/>
    <row r="684" ht="13" x14ac:dyDescent="0.15"/>
    <row r="685" ht="13" x14ac:dyDescent="0.15"/>
    <row r="686" ht="13" x14ac:dyDescent="0.15"/>
    <row r="687" ht="13" x14ac:dyDescent="0.15"/>
    <row r="688" ht="13" x14ac:dyDescent="0.15"/>
    <row r="689" ht="13" x14ac:dyDescent="0.15"/>
    <row r="690" ht="13" x14ac:dyDescent="0.15"/>
    <row r="691" ht="13" x14ac:dyDescent="0.15"/>
    <row r="692" ht="13" x14ac:dyDescent="0.15"/>
    <row r="693" ht="13" x14ac:dyDescent="0.15"/>
    <row r="694" ht="13" x14ac:dyDescent="0.15"/>
    <row r="695" ht="13" x14ac:dyDescent="0.15"/>
    <row r="696" ht="13" x14ac:dyDescent="0.15"/>
    <row r="697" ht="13" x14ac:dyDescent="0.15"/>
    <row r="698" ht="13" x14ac:dyDescent="0.15"/>
    <row r="699" ht="13" x14ac:dyDescent="0.15"/>
    <row r="700" ht="13" x14ac:dyDescent="0.15"/>
    <row r="701" ht="13" x14ac:dyDescent="0.15"/>
    <row r="702" ht="13" x14ac:dyDescent="0.15"/>
    <row r="703" ht="13" x14ac:dyDescent="0.15"/>
    <row r="704" ht="13" x14ac:dyDescent="0.15"/>
    <row r="705" ht="13" x14ac:dyDescent="0.15"/>
    <row r="706" ht="13" x14ac:dyDescent="0.15"/>
    <row r="707" ht="13" x14ac:dyDescent="0.15"/>
    <row r="708" ht="13" x14ac:dyDescent="0.15"/>
    <row r="709" ht="13" x14ac:dyDescent="0.15"/>
    <row r="710" ht="13" x14ac:dyDescent="0.15"/>
    <row r="711" ht="13" x14ac:dyDescent="0.15"/>
    <row r="712" ht="13" x14ac:dyDescent="0.15"/>
    <row r="713" ht="13" x14ac:dyDescent="0.15"/>
    <row r="714" ht="13" x14ac:dyDescent="0.15"/>
    <row r="715" ht="13" x14ac:dyDescent="0.15"/>
    <row r="716" ht="13" x14ac:dyDescent="0.15"/>
    <row r="717" ht="13" x14ac:dyDescent="0.15"/>
    <row r="718" ht="13" x14ac:dyDescent="0.15"/>
    <row r="719" ht="13" x14ac:dyDescent="0.15"/>
    <row r="720" ht="13" x14ac:dyDescent="0.15"/>
    <row r="721" ht="13" x14ac:dyDescent="0.15"/>
    <row r="722" ht="13" x14ac:dyDescent="0.15"/>
    <row r="723" ht="13" x14ac:dyDescent="0.15"/>
    <row r="724" ht="13" x14ac:dyDescent="0.15"/>
    <row r="725" ht="13" x14ac:dyDescent="0.15"/>
    <row r="726" ht="13" x14ac:dyDescent="0.15"/>
    <row r="727" ht="13" x14ac:dyDescent="0.15"/>
    <row r="728" ht="13" x14ac:dyDescent="0.15"/>
    <row r="729" ht="13" x14ac:dyDescent="0.15"/>
    <row r="730" ht="13" x14ac:dyDescent="0.15"/>
    <row r="731" ht="13" x14ac:dyDescent="0.15"/>
    <row r="732" ht="13" x14ac:dyDescent="0.15"/>
    <row r="733" ht="13" x14ac:dyDescent="0.15"/>
    <row r="734" ht="13" x14ac:dyDescent="0.15"/>
    <row r="735" ht="13" x14ac:dyDescent="0.15"/>
    <row r="736" ht="13" x14ac:dyDescent="0.15"/>
    <row r="737" ht="13" x14ac:dyDescent="0.15"/>
    <row r="738" ht="13" x14ac:dyDescent="0.15"/>
    <row r="739" ht="13" x14ac:dyDescent="0.15"/>
    <row r="740" ht="13" x14ac:dyDescent="0.15"/>
    <row r="741" ht="13" x14ac:dyDescent="0.15"/>
    <row r="742" ht="13" x14ac:dyDescent="0.15"/>
    <row r="743" ht="13" x14ac:dyDescent="0.15"/>
    <row r="744" ht="13" x14ac:dyDescent="0.15"/>
    <row r="745" ht="13" x14ac:dyDescent="0.15"/>
  </sheetData>
  <sortState xmlns:xlrd2="http://schemas.microsoft.com/office/spreadsheetml/2017/richdata2" ref="A9:W14">
    <sortCondition descending="1" ref="W9:W14"/>
  </sortState>
  <mergeCells count="12">
    <mergeCell ref="A1:W1"/>
    <mergeCell ref="O3:P5"/>
    <mergeCell ref="Q3:R5"/>
    <mergeCell ref="S3:T5"/>
    <mergeCell ref="U3:V5"/>
    <mergeCell ref="A3:D6"/>
    <mergeCell ref="E3:F5"/>
    <mergeCell ref="G3:H5"/>
    <mergeCell ref="I3:J5"/>
    <mergeCell ref="K3:L5"/>
    <mergeCell ref="M3:N5"/>
    <mergeCell ref="W3:W7"/>
  </mergeCells>
  <conditionalFormatting sqref="A8:D8 B11 B12:D12 A9:A12 A13:D745">
    <cfRule type="expression" dxfId="117" priority="12">
      <formula>#REF!=""</formula>
    </cfRule>
  </conditionalFormatting>
  <conditionalFormatting sqref="A7:D7">
    <cfRule type="expression" dxfId="116" priority="11">
      <formula>#REF!=""</formula>
    </cfRule>
  </conditionalFormatting>
  <conditionalFormatting sqref="A7:D8 B11 B12:D12 A9:A12 A13:D745">
    <cfRule type="expression" dxfId="115" priority="13">
      <formula>#REF!=""</formula>
    </cfRule>
  </conditionalFormatting>
  <conditionalFormatting sqref="B9:D9">
    <cfRule type="expression" dxfId="114" priority="9">
      <formula>#REF!=""</formula>
    </cfRule>
  </conditionalFormatting>
  <conditionalFormatting sqref="B9:D9">
    <cfRule type="expression" dxfId="113" priority="10">
      <formula>#REF!=""</formula>
    </cfRule>
  </conditionalFormatting>
  <conditionalFormatting sqref="B10:D10">
    <cfRule type="expression" dxfId="112" priority="7">
      <formula>#REF!=""</formula>
    </cfRule>
  </conditionalFormatting>
  <conditionalFormatting sqref="B10:D10">
    <cfRule type="expression" dxfId="111" priority="8">
      <formula>#REF!=""</formula>
    </cfRule>
  </conditionalFormatting>
  <conditionalFormatting sqref="D11">
    <cfRule type="expression" dxfId="110" priority="4">
      <formula>#REF!=""</formula>
    </cfRule>
  </conditionalFormatting>
  <conditionalFormatting sqref="D11">
    <cfRule type="expression" dxfId="109" priority="6">
      <formula>#REF!=""</formula>
    </cfRule>
  </conditionalFormatting>
  <conditionalFormatting sqref="D11">
    <cfRule type="expression" dxfId="108" priority="5">
      <formula>#REF!="CLASIFICACIÓN RELEVOS / SAILKAPEN ERRELEBOAN"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FF"/>
    <outlinePr summaryBelow="0" summaryRight="0"/>
  </sheetPr>
  <dimension ref="A1:W754"/>
  <sheetViews>
    <sheetView topLeftCell="A19" zoomScale="75" zoomScaleNormal="75" workbookViewId="0">
      <selection activeCell="A8" sqref="A8:A66"/>
    </sheetView>
  </sheetViews>
  <sheetFormatPr baseColWidth="10" defaultColWidth="15.1640625" defaultRowHeight="15" customHeight="1" x14ac:dyDescent="0.15"/>
  <cols>
    <col min="1" max="1" width="7.6640625" style="2" customWidth="1"/>
    <col min="2" max="2" width="18.83203125" style="1" customWidth="1"/>
    <col min="3" max="3" width="26" style="1" customWidth="1"/>
    <col min="4" max="4" width="33.5" style="1" customWidth="1"/>
    <col min="5" max="5" width="8.33203125" style="2" customWidth="1"/>
    <col min="6" max="6" width="8.33203125" style="14" customWidth="1"/>
    <col min="7" max="7" width="8.33203125" style="2" customWidth="1"/>
    <col min="8" max="8" width="8.33203125" style="14" customWidth="1"/>
    <col min="9" max="9" width="8.33203125" style="2" customWidth="1"/>
    <col min="10" max="10" width="8.33203125" style="14" customWidth="1"/>
    <col min="11" max="11" width="8.33203125" style="2" customWidth="1"/>
    <col min="12" max="12" width="8.33203125" style="14" customWidth="1"/>
    <col min="13" max="13" width="8.33203125" style="2" customWidth="1"/>
    <col min="14" max="14" width="8.33203125" style="14" customWidth="1"/>
    <col min="15" max="15" width="8.33203125" style="2" customWidth="1"/>
    <col min="16" max="16" width="8.33203125" style="14" customWidth="1"/>
    <col min="17" max="17" width="8.33203125" style="2" customWidth="1"/>
    <col min="18" max="18" width="8.33203125" style="13" customWidth="1"/>
    <col min="19" max="19" width="8.33203125" style="1" customWidth="1"/>
    <col min="20" max="20" width="8.33203125" style="13" customWidth="1"/>
    <col min="21" max="21" width="8.33203125" style="1" customWidth="1"/>
    <col min="22" max="23" width="8.33203125" style="13" customWidth="1"/>
    <col min="24" max="16384" width="15.1640625" style="1"/>
  </cols>
  <sheetData>
    <row r="1" spans="1:23" ht="21.75" customHeight="1" x14ac:dyDescent="0.2">
      <c r="A1" s="68" t="s">
        <v>94</v>
      </c>
      <c r="B1" s="69"/>
      <c r="C1" s="69"/>
      <c r="D1" s="69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70"/>
      <c r="S1" s="70"/>
      <c r="T1" s="70"/>
      <c r="U1" s="70"/>
      <c r="V1" s="70"/>
      <c r="W1" s="70"/>
    </row>
    <row r="2" spans="1:23" ht="6.75" customHeight="1" x14ac:dyDescent="0.15"/>
    <row r="3" spans="1:23" ht="45" customHeight="1" x14ac:dyDescent="0.15">
      <c r="A3" s="49" t="s">
        <v>95</v>
      </c>
      <c r="B3" s="50"/>
      <c r="C3" s="50"/>
      <c r="D3" s="51"/>
      <c r="E3" s="43" t="s">
        <v>5</v>
      </c>
      <c r="F3" s="44"/>
      <c r="G3" s="43" t="s">
        <v>8</v>
      </c>
      <c r="H3" s="61"/>
      <c r="I3" s="43" t="s">
        <v>9</v>
      </c>
      <c r="J3" s="61"/>
      <c r="K3" s="43" t="s">
        <v>10</v>
      </c>
      <c r="L3" s="61"/>
      <c r="M3" s="43" t="s">
        <v>11</v>
      </c>
      <c r="N3" s="61"/>
      <c r="O3" s="43" t="s">
        <v>12</v>
      </c>
      <c r="P3" s="61"/>
      <c r="Q3" s="43" t="s">
        <v>13</v>
      </c>
      <c r="R3" s="61"/>
      <c r="S3" s="43" t="s">
        <v>389</v>
      </c>
      <c r="T3" s="61"/>
      <c r="U3" s="43" t="s">
        <v>15</v>
      </c>
      <c r="V3" s="61"/>
      <c r="W3" s="64" t="s">
        <v>4</v>
      </c>
    </row>
    <row r="4" spans="1:23" ht="15" customHeight="1" x14ac:dyDescent="0.15">
      <c r="A4" s="52"/>
      <c r="B4" s="53"/>
      <c r="C4" s="53"/>
      <c r="D4" s="54"/>
      <c r="E4" s="45"/>
      <c r="F4" s="46"/>
      <c r="G4" s="45"/>
      <c r="H4" s="62"/>
      <c r="I4" s="45"/>
      <c r="J4" s="62"/>
      <c r="K4" s="45"/>
      <c r="L4" s="62"/>
      <c r="M4" s="45"/>
      <c r="N4" s="62"/>
      <c r="O4" s="45"/>
      <c r="P4" s="62"/>
      <c r="Q4" s="45"/>
      <c r="R4" s="62"/>
      <c r="S4" s="45"/>
      <c r="T4" s="62"/>
      <c r="U4" s="45"/>
      <c r="V4" s="62"/>
      <c r="W4" s="65"/>
    </row>
    <row r="5" spans="1:23" ht="24.75" customHeight="1" x14ac:dyDescent="0.15">
      <c r="A5" s="55"/>
      <c r="B5" s="56"/>
      <c r="C5" s="56"/>
      <c r="D5" s="57"/>
      <c r="E5" s="47"/>
      <c r="F5" s="48"/>
      <c r="G5" s="47"/>
      <c r="H5" s="63"/>
      <c r="I5" s="47"/>
      <c r="J5" s="63"/>
      <c r="K5" s="47"/>
      <c r="L5" s="63"/>
      <c r="M5" s="47"/>
      <c r="N5" s="63"/>
      <c r="O5" s="47"/>
      <c r="P5" s="63"/>
      <c r="Q5" s="47"/>
      <c r="R5" s="63"/>
      <c r="S5" s="47"/>
      <c r="T5" s="63"/>
      <c r="U5" s="47"/>
      <c r="V5" s="63"/>
      <c r="W5" s="65"/>
    </row>
    <row r="6" spans="1:23" ht="51.75" customHeight="1" x14ac:dyDescent="0.15">
      <c r="A6" s="58"/>
      <c r="B6" s="59"/>
      <c r="C6" s="59"/>
      <c r="D6" s="60"/>
      <c r="E6" s="6">
        <v>44598</v>
      </c>
      <c r="F6" s="15" t="s">
        <v>113</v>
      </c>
      <c r="G6" s="8">
        <v>44605</v>
      </c>
      <c r="H6" s="15" t="s">
        <v>114</v>
      </c>
      <c r="I6" s="8">
        <v>44612</v>
      </c>
      <c r="J6" s="15" t="s">
        <v>114</v>
      </c>
      <c r="K6" s="8">
        <v>44618</v>
      </c>
      <c r="L6" s="15" t="s">
        <v>113</v>
      </c>
      <c r="M6" s="8">
        <v>44633</v>
      </c>
      <c r="N6" s="15" t="s">
        <v>114</v>
      </c>
      <c r="O6" s="8">
        <v>44639</v>
      </c>
      <c r="P6" s="15" t="s">
        <v>114</v>
      </c>
      <c r="Q6" s="8">
        <v>44646</v>
      </c>
      <c r="R6" s="15" t="s">
        <v>113</v>
      </c>
      <c r="S6" s="8">
        <v>44660</v>
      </c>
      <c r="T6" s="15" t="s">
        <v>113</v>
      </c>
      <c r="U6" s="8">
        <v>44682</v>
      </c>
      <c r="V6" s="15" t="s">
        <v>114</v>
      </c>
      <c r="W6" s="66"/>
    </row>
    <row r="7" spans="1:23" ht="41.25" customHeight="1" x14ac:dyDescent="0.15">
      <c r="A7" s="4" t="s">
        <v>3</v>
      </c>
      <c r="B7" s="3" t="s">
        <v>0</v>
      </c>
      <c r="C7" s="3" t="s">
        <v>1</v>
      </c>
      <c r="D7" s="3" t="s">
        <v>2</v>
      </c>
      <c r="E7" s="7" t="s">
        <v>16</v>
      </c>
      <c r="F7" s="15" t="s">
        <v>17</v>
      </c>
      <c r="G7" s="7" t="s">
        <v>16</v>
      </c>
      <c r="H7" s="15" t="s">
        <v>17</v>
      </c>
      <c r="I7" s="7" t="s">
        <v>16</v>
      </c>
      <c r="J7" s="15" t="s">
        <v>17</v>
      </c>
      <c r="K7" s="7" t="s">
        <v>16</v>
      </c>
      <c r="L7" s="15" t="s">
        <v>17</v>
      </c>
      <c r="M7" s="7" t="s">
        <v>16</v>
      </c>
      <c r="N7" s="15" t="s">
        <v>17</v>
      </c>
      <c r="O7" s="7" t="s">
        <v>16</v>
      </c>
      <c r="P7" s="15" t="s">
        <v>17</v>
      </c>
      <c r="Q7" s="7" t="s">
        <v>16</v>
      </c>
      <c r="R7" s="15" t="s">
        <v>17</v>
      </c>
      <c r="S7" s="7" t="s">
        <v>16</v>
      </c>
      <c r="T7" s="15" t="s">
        <v>17</v>
      </c>
      <c r="U7" s="7" t="s">
        <v>16</v>
      </c>
      <c r="V7" s="15" t="s">
        <v>17</v>
      </c>
      <c r="W7" s="67"/>
    </row>
    <row r="8" spans="1:23" ht="15" customHeight="1" x14ac:dyDescent="0.15">
      <c r="A8" s="21">
        <v>1</v>
      </c>
      <c r="B8" s="32" t="s">
        <v>34</v>
      </c>
      <c r="C8" s="29" t="s">
        <v>60</v>
      </c>
      <c r="D8" s="29" t="s">
        <v>21</v>
      </c>
      <c r="E8" s="22">
        <v>5.4560185185185184E-2</v>
      </c>
      <c r="F8" s="23">
        <v>329.80483665676707</v>
      </c>
      <c r="G8" s="22">
        <v>4.4108796296296299E-2</v>
      </c>
      <c r="H8" s="23">
        <v>300</v>
      </c>
      <c r="I8" s="22">
        <v>4.313657407407407E-2</v>
      </c>
      <c r="J8" s="26">
        <v>300</v>
      </c>
      <c r="K8" s="27">
        <v>5.0416666666666665E-2</v>
      </c>
      <c r="L8" s="26">
        <v>350</v>
      </c>
      <c r="M8" s="25"/>
      <c r="N8" s="23"/>
      <c r="O8" s="22">
        <v>4.7476851851851853E-2</v>
      </c>
      <c r="P8" s="26">
        <v>295.97757191613846</v>
      </c>
      <c r="Q8" s="22">
        <v>8.0752314814814818E-2</v>
      </c>
      <c r="R8" s="26">
        <v>317.29253260713773</v>
      </c>
      <c r="S8" s="21"/>
      <c r="T8" s="26"/>
      <c r="U8" s="21"/>
      <c r="V8" s="26"/>
      <c r="W8" s="26">
        <f>(F8+H8+J8+L8+N8+R8+T8+V8)</f>
        <v>1597.0973692639047</v>
      </c>
    </row>
    <row r="9" spans="1:23" ht="15" customHeight="1" x14ac:dyDescent="0.15">
      <c r="A9" s="21">
        <v>2</v>
      </c>
      <c r="B9" s="31" t="s">
        <v>209</v>
      </c>
      <c r="C9" s="31" t="s">
        <v>309</v>
      </c>
      <c r="D9" s="31" t="s">
        <v>131</v>
      </c>
      <c r="E9" s="21"/>
      <c r="F9" s="26"/>
      <c r="G9" s="21"/>
      <c r="H9" s="26"/>
      <c r="I9" s="21"/>
      <c r="J9" s="26"/>
      <c r="K9" s="21"/>
      <c r="L9" s="26"/>
      <c r="M9" s="22">
        <v>3.7754629629629631E-2</v>
      </c>
      <c r="N9" s="26">
        <v>300</v>
      </c>
      <c r="O9" s="22">
        <v>4.6840277777777779E-2</v>
      </c>
      <c r="P9" s="26">
        <v>300</v>
      </c>
      <c r="Q9" s="22">
        <v>7.7731481481481471E-2</v>
      </c>
      <c r="R9" s="26">
        <v>329.6232876712329</v>
      </c>
      <c r="S9" s="21"/>
      <c r="T9" s="26"/>
      <c r="U9" s="22">
        <v>4.9444444444444437E-2</v>
      </c>
      <c r="V9" s="26">
        <v>299.08707865168543</v>
      </c>
      <c r="W9" s="26">
        <f t="shared" ref="W9:W40" si="0">(F9+H9+J9+L9+N9+P9+R9+T9+V9)</f>
        <v>1228.7103663229184</v>
      </c>
    </row>
    <row r="10" spans="1:23" ht="15" customHeight="1" x14ac:dyDescent="0.15">
      <c r="A10" s="21">
        <v>3</v>
      </c>
      <c r="B10" s="31" t="s">
        <v>140</v>
      </c>
      <c r="C10" s="31" t="s">
        <v>165</v>
      </c>
      <c r="D10" s="31" t="s">
        <v>19</v>
      </c>
      <c r="E10" s="21"/>
      <c r="F10" s="26"/>
      <c r="G10" s="22">
        <v>4.5752314814814815E-2</v>
      </c>
      <c r="H10" s="26">
        <v>289.22337465216293</v>
      </c>
      <c r="I10" s="22">
        <v>4.4560185185185182E-2</v>
      </c>
      <c r="J10" s="26">
        <v>290.41558441558442</v>
      </c>
      <c r="K10" s="21"/>
      <c r="L10" s="26"/>
      <c r="M10" s="22">
        <v>4.0185185185185185E-2</v>
      </c>
      <c r="N10" s="26">
        <v>281.85483870967744</v>
      </c>
      <c r="O10" s="21"/>
      <c r="P10" s="26"/>
      <c r="Q10" s="22">
        <v>7.840277777777778E-2</v>
      </c>
      <c r="R10" s="26">
        <v>326.80100383820491</v>
      </c>
      <c r="S10" s="21"/>
      <c r="T10" s="26"/>
      <c r="U10" s="21"/>
      <c r="V10" s="26"/>
      <c r="W10" s="26">
        <f t="shared" si="0"/>
        <v>1188.2948016156297</v>
      </c>
    </row>
    <row r="11" spans="1:23" ht="15" customHeight="1" x14ac:dyDescent="0.15">
      <c r="A11" s="21">
        <v>4</v>
      </c>
      <c r="B11" s="31" t="s">
        <v>142</v>
      </c>
      <c r="C11" s="29" t="s">
        <v>167</v>
      </c>
      <c r="D11" s="36" t="s">
        <v>131</v>
      </c>
      <c r="E11" s="21"/>
      <c r="F11" s="26"/>
      <c r="G11" s="22">
        <v>4.6516203703703705E-2</v>
      </c>
      <c r="H11" s="26">
        <v>284.47374968897736</v>
      </c>
      <c r="I11" s="22">
        <v>4.4097222222222225E-2</v>
      </c>
      <c r="J11" s="26">
        <v>293.46456692913381</v>
      </c>
      <c r="K11" s="21"/>
      <c r="L11" s="26"/>
      <c r="M11" s="22">
        <v>4.0023148148148148E-2</v>
      </c>
      <c r="N11" s="26">
        <v>282.99595141700405</v>
      </c>
      <c r="O11" s="21"/>
      <c r="P11" s="26"/>
      <c r="Q11" s="22">
        <v>7.962962962962962E-2</v>
      </c>
      <c r="R11" s="26">
        <v>321.76598837209309</v>
      </c>
      <c r="S11" s="21"/>
      <c r="T11" s="26"/>
      <c r="U11" s="21"/>
      <c r="V11" s="26"/>
      <c r="W11" s="26">
        <f t="shared" si="0"/>
        <v>1182.7002564072084</v>
      </c>
    </row>
    <row r="12" spans="1:23" ht="15" customHeight="1" x14ac:dyDescent="0.15">
      <c r="A12" s="21">
        <v>5</v>
      </c>
      <c r="B12" s="31" t="s">
        <v>220</v>
      </c>
      <c r="C12" s="29" t="s">
        <v>221</v>
      </c>
      <c r="D12" s="31" t="s">
        <v>19</v>
      </c>
      <c r="E12" s="22"/>
      <c r="F12" s="26"/>
      <c r="G12" s="21"/>
      <c r="H12" s="26"/>
      <c r="I12" s="22">
        <v>4.7152777777777773E-2</v>
      </c>
      <c r="J12" s="26">
        <v>274.44771723122238</v>
      </c>
      <c r="K12" s="27">
        <v>5.7094907407407407E-2</v>
      </c>
      <c r="L12" s="26">
        <v>309.06142306912631</v>
      </c>
      <c r="M12" s="21"/>
      <c r="N12" s="26"/>
      <c r="O12" s="22">
        <v>5.2685185185185189E-2</v>
      </c>
      <c r="P12" s="26">
        <v>266.71792618629172</v>
      </c>
      <c r="Q12" s="22">
        <v>8.6863425925925927E-2</v>
      </c>
      <c r="R12" s="26">
        <v>294.97001998667554</v>
      </c>
      <c r="S12" s="21"/>
      <c r="T12" s="26"/>
      <c r="U12" s="21"/>
      <c r="V12" s="26"/>
      <c r="W12" s="26">
        <f t="shared" si="0"/>
        <v>1145.1970864733159</v>
      </c>
    </row>
    <row r="13" spans="1:23" ht="15" customHeight="1" x14ac:dyDescent="0.15">
      <c r="A13" s="21">
        <v>6</v>
      </c>
      <c r="B13" s="31" t="s">
        <v>143</v>
      </c>
      <c r="C13" s="29" t="s">
        <v>168</v>
      </c>
      <c r="D13" s="36" t="s">
        <v>132</v>
      </c>
      <c r="E13" s="21"/>
      <c r="F13" s="26"/>
      <c r="G13" s="22">
        <v>4.6574074074074073E-2</v>
      </c>
      <c r="H13" s="26">
        <v>284.12027833001991</v>
      </c>
      <c r="I13" s="21"/>
      <c r="J13" s="26"/>
      <c r="K13" s="27">
        <v>6.2708333333333324E-2</v>
      </c>
      <c r="L13" s="26">
        <v>281.39534883720933</v>
      </c>
      <c r="M13" s="22">
        <v>4.0393518518518516E-2</v>
      </c>
      <c r="N13" s="26">
        <v>280.40114613180521</v>
      </c>
      <c r="O13" s="22">
        <v>5.0243055555555555E-2</v>
      </c>
      <c r="P13" s="26">
        <v>279.68210089841051</v>
      </c>
      <c r="Q13" s="21"/>
      <c r="R13" s="26"/>
      <c r="S13" s="21"/>
      <c r="T13" s="26"/>
      <c r="U13" s="21"/>
      <c r="V13" s="26"/>
      <c r="W13" s="26">
        <f t="shared" si="0"/>
        <v>1125.598874197445</v>
      </c>
    </row>
    <row r="14" spans="1:23" ht="15" customHeight="1" x14ac:dyDescent="0.15">
      <c r="A14" s="21">
        <v>7</v>
      </c>
      <c r="B14" s="32" t="s">
        <v>46</v>
      </c>
      <c r="C14" s="29" t="s">
        <v>72</v>
      </c>
      <c r="D14" s="29" t="s">
        <v>25</v>
      </c>
      <c r="E14" s="22">
        <v>5.9097222222222225E-2</v>
      </c>
      <c r="F14" s="23">
        <v>323.12965139052091</v>
      </c>
      <c r="G14" s="25"/>
      <c r="H14" s="23"/>
      <c r="I14" s="22">
        <v>4.431712962962963E-2</v>
      </c>
      <c r="J14" s="26">
        <v>292.00835727343951</v>
      </c>
      <c r="K14" s="25"/>
      <c r="L14" s="23"/>
      <c r="M14" s="25"/>
      <c r="N14" s="23"/>
      <c r="O14" s="25"/>
      <c r="P14" s="23"/>
      <c r="Q14" s="25"/>
      <c r="R14" s="26"/>
      <c r="S14" s="22">
        <v>0.15968750000000001</v>
      </c>
      <c r="T14" s="26">
        <v>350</v>
      </c>
      <c r="U14" s="21"/>
      <c r="V14" s="26"/>
      <c r="W14" s="26">
        <f t="shared" si="0"/>
        <v>965.13800866396036</v>
      </c>
    </row>
    <row r="15" spans="1:23" ht="15" customHeight="1" x14ac:dyDescent="0.15">
      <c r="A15" s="21">
        <v>8</v>
      </c>
      <c r="B15" s="31" t="s">
        <v>145</v>
      </c>
      <c r="C15" s="29" t="s">
        <v>170</v>
      </c>
      <c r="D15" s="36" t="s">
        <v>132</v>
      </c>
      <c r="E15" s="21"/>
      <c r="F15" s="26"/>
      <c r="G15" s="22">
        <v>4.6759259259259257E-2</v>
      </c>
      <c r="H15" s="26">
        <v>282.99504950495049</v>
      </c>
      <c r="I15" s="21"/>
      <c r="J15" s="26"/>
      <c r="K15" s="27">
        <v>5.451388888888889E-2</v>
      </c>
      <c r="L15" s="26">
        <v>323.69426751592357</v>
      </c>
      <c r="M15" s="21"/>
      <c r="N15" s="26"/>
      <c r="O15" s="21"/>
      <c r="P15" s="26"/>
      <c r="Q15" s="22">
        <v>7.7870370370370368E-2</v>
      </c>
      <c r="R15" s="26">
        <v>329.03537455410225</v>
      </c>
      <c r="S15" s="21"/>
      <c r="T15" s="26"/>
      <c r="U15" s="21"/>
      <c r="V15" s="26"/>
      <c r="W15" s="26">
        <f t="shared" si="0"/>
        <v>935.7246915749763</v>
      </c>
    </row>
    <row r="16" spans="1:23" ht="15" customHeight="1" x14ac:dyDescent="0.15">
      <c r="A16" s="21">
        <v>9</v>
      </c>
      <c r="B16" s="32" t="s">
        <v>34</v>
      </c>
      <c r="C16" s="29" t="s">
        <v>76</v>
      </c>
      <c r="D16" s="29" t="s">
        <v>26</v>
      </c>
      <c r="E16" s="22">
        <v>6.3946759259259259E-2</v>
      </c>
      <c r="F16" s="23">
        <v>298.62443438914028</v>
      </c>
      <c r="G16" s="25"/>
      <c r="H16" s="23"/>
      <c r="I16" s="22">
        <v>4.9999999999999996E-2</v>
      </c>
      <c r="J16" s="26">
        <v>258.81944444444446</v>
      </c>
      <c r="K16" s="25"/>
      <c r="L16" s="23"/>
      <c r="M16" s="22">
        <v>4.6423611111111117E-2</v>
      </c>
      <c r="N16" s="26">
        <v>243.97905759162302</v>
      </c>
      <c r="O16" s="25"/>
      <c r="P16" s="23"/>
      <c r="Q16" s="25"/>
      <c r="R16" s="26"/>
      <c r="S16" s="21"/>
      <c r="T16" s="26"/>
      <c r="U16" s="21"/>
      <c r="V16" s="26"/>
      <c r="W16" s="26">
        <f t="shared" si="0"/>
        <v>801.42293642520769</v>
      </c>
    </row>
    <row r="17" spans="1:23" ht="15" customHeight="1" x14ac:dyDescent="0.15">
      <c r="A17" s="21">
        <v>10</v>
      </c>
      <c r="B17" s="31" t="s">
        <v>150</v>
      </c>
      <c r="C17" s="29" t="s">
        <v>182</v>
      </c>
      <c r="D17" s="36" t="s">
        <v>19</v>
      </c>
      <c r="E17" s="21"/>
      <c r="F17" s="26"/>
      <c r="G17" s="22">
        <v>5.0254629629629628E-2</v>
      </c>
      <c r="H17" s="26">
        <v>263.31183786273607</v>
      </c>
      <c r="I17" s="22">
        <v>4.7245370370370375E-2</v>
      </c>
      <c r="J17" s="26">
        <v>273.90984811366974</v>
      </c>
      <c r="K17" s="21"/>
      <c r="L17" s="26"/>
      <c r="M17" s="22">
        <v>4.3518518518518519E-2</v>
      </c>
      <c r="N17" s="26">
        <v>260.2659574468085</v>
      </c>
      <c r="O17" s="21"/>
      <c r="P17" s="26"/>
      <c r="Q17" s="21"/>
      <c r="R17" s="26"/>
      <c r="S17" s="21"/>
      <c r="T17" s="26"/>
      <c r="U17" s="21"/>
      <c r="V17" s="26"/>
      <c r="W17" s="26">
        <f t="shared" si="0"/>
        <v>797.48764342321419</v>
      </c>
    </row>
    <row r="18" spans="1:23" ht="15" customHeight="1" x14ac:dyDescent="0.15">
      <c r="A18" s="21">
        <v>11</v>
      </c>
      <c r="B18" s="31" t="s">
        <v>153</v>
      </c>
      <c r="C18" s="29" t="s">
        <v>187</v>
      </c>
      <c r="D18" s="36" t="s">
        <v>26</v>
      </c>
      <c r="E18" s="21"/>
      <c r="F18" s="26"/>
      <c r="G18" s="22">
        <v>5.1840277777777777E-2</v>
      </c>
      <c r="H18" s="26">
        <v>255.25787006028133</v>
      </c>
      <c r="I18" s="21"/>
      <c r="J18" s="26"/>
      <c r="K18" s="27">
        <v>5.9826388888888887E-2</v>
      </c>
      <c r="L18" s="26">
        <v>294.95066744051076</v>
      </c>
      <c r="M18" s="21"/>
      <c r="N18" s="26"/>
      <c r="O18" s="22">
        <v>5.7812499999999996E-2</v>
      </c>
      <c r="P18" s="26">
        <v>243.06306306306311</v>
      </c>
      <c r="Q18" s="21"/>
      <c r="R18" s="26"/>
      <c r="S18" s="21"/>
      <c r="T18" s="26"/>
      <c r="U18" s="21"/>
      <c r="V18" s="26"/>
      <c r="W18" s="26">
        <f t="shared" si="0"/>
        <v>793.27160056385515</v>
      </c>
    </row>
    <row r="19" spans="1:23" ht="15" customHeight="1" x14ac:dyDescent="0.15">
      <c r="A19" s="21">
        <v>12</v>
      </c>
      <c r="B19" s="31" t="s">
        <v>156</v>
      </c>
      <c r="C19" s="29" t="s">
        <v>191</v>
      </c>
      <c r="D19" s="36" t="s">
        <v>18</v>
      </c>
      <c r="E19" s="21"/>
      <c r="F19" s="26"/>
      <c r="G19" s="22">
        <v>5.3009259259259256E-2</v>
      </c>
      <c r="H19" s="26">
        <v>249.62882096069873</v>
      </c>
      <c r="I19" s="21"/>
      <c r="J19" s="26"/>
      <c r="K19" s="27">
        <v>6.0659722222222219E-2</v>
      </c>
      <c r="L19" s="26">
        <v>290.8986834573555</v>
      </c>
      <c r="M19" s="22">
        <v>4.777777777777778E-2</v>
      </c>
      <c r="N19" s="26">
        <v>237.06395348837208</v>
      </c>
      <c r="O19" s="21"/>
      <c r="P19" s="26"/>
      <c r="Q19" s="21"/>
      <c r="R19" s="26"/>
      <c r="S19" s="21"/>
      <c r="T19" s="26"/>
      <c r="U19" s="21"/>
      <c r="V19" s="26"/>
      <c r="W19" s="26">
        <f t="shared" si="0"/>
        <v>777.59145790642629</v>
      </c>
    </row>
    <row r="20" spans="1:23" ht="15" customHeight="1" x14ac:dyDescent="0.15">
      <c r="A20" s="21">
        <v>13</v>
      </c>
      <c r="B20" s="31" t="s">
        <v>280</v>
      </c>
      <c r="C20" s="29" t="s">
        <v>304</v>
      </c>
      <c r="D20" s="35" t="s">
        <v>132</v>
      </c>
      <c r="E20" s="21"/>
      <c r="F20" s="26"/>
      <c r="G20" s="21"/>
      <c r="H20" s="26"/>
      <c r="I20" s="21"/>
      <c r="J20" s="26"/>
      <c r="K20" s="21"/>
      <c r="L20" s="26"/>
      <c r="M20" s="22">
        <v>4.5624999999999999E-2</v>
      </c>
      <c r="N20" s="26">
        <v>248.2496194824962</v>
      </c>
      <c r="O20" s="22">
        <v>5.2986111111111116E-2</v>
      </c>
      <c r="P20" s="26">
        <v>265.20314547837484</v>
      </c>
      <c r="Q20" s="21"/>
      <c r="R20" s="26"/>
      <c r="S20" s="21"/>
      <c r="T20" s="26"/>
      <c r="U20" s="22">
        <v>5.7013888888888892E-2</v>
      </c>
      <c r="V20" s="26">
        <v>259.37880633373931</v>
      </c>
      <c r="W20" s="26">
        <f t="shared" si="0"/>
        <v>772.83157129461028</v>
      </c>
    </row>
    <row r="21" spans="1:23" ht="15" customHeight="1" x14ac:dyDescent="0.15">
      <c r="A21" s="21">
        <v>14</v>
      </c>
      <c r="B21" s="32" t="s">
        <v>37</v>
      </c>
      <c r="C21" s="29" t="s">
        <v>63</v>
      </c>
      <c r="D21" s="29" t="s">
        <v>24</v>
      </c>
      <c r="E21" s="22">
        <v>5.5682870370370369E-2</v>
      </c>
      <c r="F21" s="23">
        <v>342.94325504053211</v>
      </c>
      <c r="G21" s="25"/>
      <c r="H21" s="23"/>
      <c r="I21" s="25"/>
      <c r="J21" s="23"/>
      <c r="K21" s="24">
        <v>5.4768518518518522E-2</v>
      </c>
      <c r="L21" s="23">
        <v>322.18934911242599</v>
      </c>
      <c r="M21" s="25"/>
      <c r="N21" s="23"/>
      <c r="O21" s="25"/>
      <c r="P21" s="23"/>
      <c r="Q21" s="25"/>
      <c r="R21" s="26"/>
      <c r="S21" s="21"/>
      <c r="T21" s="26"/>
      <c r="U21" s="21"/>
      <c r="V21" s="26"/>
      <c r="W21" s="26">
        <f t="shared" si="0"/>
        <v>665.13260415295804</v>
      </c>
    </row>
    <row r="22" spans="1:23" ht="15" customHeight="1" x14ac:dyDescent="0.15">
      <c r="A22" s="21">
        <v>15</v>
      </c>
      <c r="B22" s="31" t="s">
        <v>42</v>
      </c>
      <c r="C22" s="29" t="s">
        <v>368</v>
      </c>
      <c r="D22" s="36" t="s">
        <v>132</v>
      </c>
      <c r="E22" s="21"/>
      <c r="F22" s="26"/>
      <c r="G22" s="21"/>
      <c r="H22" s="26"/>
      <c r="I22" s="21"/>
      <c r="J22" s="26"/>
      <c r="K22" s="21"/>
      <c r="L22" s="26"/>
      <c r="M22" s="21"/>
      <c r="N22" s="26"/>
      <c r="O22" s="21"/>
      <c r="P22" s="26"/>
      <c r="Q22" s="22">
        <v>7.3206018518518517E-2</v>
      </c>
      <c r="R22" s="26">
        <v>350</v>
      </c>
      <c r="S22" s="21"/>
      <c r="T22" s="26"/>
      <c r="U22" s="22">
        <v>4.929398148148148E-2</v>
      </c>
      <c r="V22" s="26">
        <v>300</v>
      </c>
      <c r="W22" s="26">
        <f t="shared" si="0"/>
        <v>650</v>
      </c>
    </row>
    <row r="23" spans="1:23" ht="15" customHeight="1" x14ac:dyDescent="0.15">
      <c r="A23" s="21">
        <v>16</v>
      </c>
      <c r="B23" s="31" t="s">
        <v>139</v>
      </c>
      <c r="C23" s="29" t="s">
        <v>164</v>
      </c>
      <c r="D23" s="36" t="s">
        <v>29</v>
      </c>
      <c r="E23" s="21"/>
      <c r="F23" s="26"/>
      <c r="G23" s="22">
        <v>4.4594907407407409E-2</v>
      </c>
      <c r="H23" s="26">
        <v>296.72982091876457</v>
      </c>
      <c r="I23" s="21"/>
      <c r="J23" s="26"/>
      <c r="K23" s="27">
        <v>5.1666666666666666E-2</v>
      </c>
      <c r="L23" s="26">
        <v>341.53225806451616</v>
      </c>
      <c r="M23" s="21"/>
      <c r="N23" s="26"/>
      <c r="O23" s="21"/>
      <c r="P23" s="26"/>
      <c r="Q23" s="21"/>
      <c r="R23" s="26"/>
      <c r="S23" s="21"/>
      <c r="T23" s="26"/>
      <c r="U23" s="21"/>
      <c r="V23" s="26"/>
      <c r="W23" s="26">
        <f t="shared" si="0"/>
        <v>638.26207898328073</v>
      </c>
    </row>
    <row r="24" spans="1:23" ht="15" customHeight="1" x14ac:dyDescent="0.15">
      <c r="A24" s="21">
        <v>17</v>
      </c>
      <c r="B24" s="31" t="s">
        <v>140</v>
      </c>
      <c r="C24" s="29" t="s">
        <v>291</v>
      </c>
      <c r="D24" s="35" t="s">
        <v>273</v>
      </c>
      <c r="E24" s="21"/>
      <c r="F24" s="26"/>
      <c r="G24" s="21"/>
      <c r="H24" s="26"/>
      <c r="I24" s="21"/>
      <c r="J24" s="26"/>
      <c r="K24" s="21"/>
      <c r="L24" s="26"/>
      <c r="M24" s="22">
        <v>4.0138888888888884E-2</v>
      </c>
      <c r="N24" s="26">
        <v>282.17993079584778</v>
      </c>
      <c r="O24" s="21"/>
      <c r="P24" s="26"/>
      <c r="Q24" s="22">
        <v>7.5555555555555556E-2</v>
      </c>
      <c r="R24" s="26">
        <v>339.1161151960784</v>
      </c>
      <c r="S24" s="21"/>
      <c r="T24" s="26"/>
      <c r="U24" s="21"/>
      <c r="V24" s="26"/>
      <c r="W24" s="26">
        <f t="shared" si="0"/>
        <v>621.29604599192612</v>
      </c>
    </row>
    <row r="25" spans="1:23" ht="15" customHeight="1" x14ac:dyDescent="0.15">
      <c r="A25" s="21">
        <v>18</v>
      </c>
      <c r="B25" s="31" t="s">
        <v>34</v>
      </c>
      <c r="C25" s="29" t="s">
        <v>301</v>
      </c>
      <c r="D25" s="35" t="s">
        <v>19</v>
      </c>
      <c r="E25" s="21"/>
      <c r="F25" s="26"/>
      <c r="G25" s="21"/>
      <c r="H25" s="26"/>
      <c r="I25" s="21"/>
      <c r="J25" s="26"/>
      <c r="K25" s="27">
        <v>5.2349537037037042E-2</v>
      </c>
      <c r="L25" s="26">
        <v>337.07716117621044</v>
      </c>
      <c r="M25" s="22">
        <v>4.1365740740740745E-2</v>
      </c>
      <c r="N25" s="26">
        <v>273.81085618354786</v>
      </c>
      <c r="O25" s="21"/>
      <c r="P25" s="26"/>
      <c r="Q25" s="21"/>
      <c r="R25" s="26"/>
      <c r="S25" s="21"/>
      <c r="T25" s="26"/>
      <c r="U25" s="21"/>
      <c r="V25" s="26"/>
      <c r="W25" s="26">
        <f t="shared" si="0"/>
        <v>610.88801735975835</v>
      </c>
    </row>
    <row r="26" spans="1:23" ht="15" customHeight="1" x14ac:dyDescent="0.15">
      <c r="A26" s="21">
        <v>19</v>
      </c>
      <c r="B26" s="32" t="s">
        <v>40</v>
      </c>
      <c r="C26" s="29" t="s">
        <v>66</v>
      </c>
      <c r="D26" s="29" t="s">
        <v>21</v>
      </c>
      <c r="E26" s="22">
        <v>5.7627314814814812E-2</v>
      </c>
      <c r="F26" s="23">
        <v>331.37176139787107</v>
      </c>
      <c r="G26" s="25"/>
      <c r="H26" s="23"/>
      <c r="I26" s="25"/>
      <c r="J26" s="23"/>
      <c r="K26" s="25"/>
      <c r="L26" s="23"/>
      <c r="M26" s="22">
        <v>4.1527777777777775E-2</v>
      </c>
      <c r="N26" s="26">
        <v>272.74247491638801</v>
      </c>
      <c r="O26" s="25"/>
      <c r="P26" s="23"/>
      <c r="Q26" s="25"/>
      <c r="R26" s="26"/>
      <c r="S26" s="21"/>
      <c r="T26" s="26"/>
      <c r="U26" s="21"/>
      <c r="V26" s="26"/>
      <c r="W26" s="26">
        <f t="shared" si="0"/>
        <v>604.11423631425907</v>
      </c>
    </row>
    <row r="27" spans="1:23" ht="15" customHeight="1" x14ac:dyDescent="0.15">
      <c r="A27" s="21">
        <v>20</v>
      </c>
      <c r="B27" s="32" t="s">
        <v>43</v>
      </c>
      <c r="C27" s="29" t="s">
        <v>69</v>
      </c>
      <c r="D27" s="29" t="s">
        <v>26</v>
      </c>
      <c r="E27" s="22">
        <v>5.8275462962962966E-2</v>
      </c>
      <c r="F27" s="23">
        <v>327.68619662363454</v>
      </c>
      <c r="G27" s="25"/>
      <c r="H27" s="23"/>
      <c r="I27" s="25"/>
      <c r="J27" s="23"/>
      <c r="K27" s="25"/>
      <c r="L27" s="23"/>
      <c r="M27" s="22">
        <v>4.2256944444444444E-2</v>
      </c>
      <c r="N27" s="26">
        <v>268.03615447822511</v>
      </c>
      <c r="O27" s="25"/>
      <c r="P27" s="23"/>
      <c r="Q27" s="25"/>
      <c r="R27" s="26"/>
      <c r="S27" s="21"/>
      <c r="T27" s="26"/>
      <c r="U27" s="21"/>
      <c r="V27" s="26"/>
      <c r="W27" s="26">
        <f t="shared" si="0"/>
        <v>595.72235110185966</v>
      </c>
    </row>
    <row r="28" spans="1:23" ht="15" customHeight="1" x14ac:dyDescent="0.15">
      <c r="A28" s="21">
        <v>21</v>
      </c>
      <c r="B28" s="31" t="s">
        <v>33</v>
      </c>
      <c r="C28" s="31" t="s">
        <v>307</v>
      </c>
      <c r="D28" s="31" t="s">
        <v>29</v>
      </c>
      <c r="E28" s="21"/>
      <c r="F28" s="26"/>
      <c r="G28" s="21"/>
      <c r="H28" s="26"/>
      <c r="I28" s="21"/>
      <c r="J28" s="26"/>
      <c r="K28" s="27">
        <v>5.6145833333333339E-2</v>
      </c>
      <c r="L28" s="26">
        <v>314.28571428571422</v>
      </c>
      <c r="M28" s="22">
        <v>4.0532407407407406E-2</v>
      </c>
      <c r="N28" s="26">
        <v>279.44031981724731</v>
      </c>
      <c r="O28" s="21"/>
      <c r="P28" s="26"/>
      <c r="Q28" s="21"/>
      <c r="R28" s="26"/>
      <c r="S28" s="21"/>
      <c r="T28" s="26"/>
      <c r="U28" s="21"/>
      <c r="V28" s="26"/>
      <c r="W28" s="26">
        <f t="shared" si="0"/>
        <v>593.72603410296153</v>
      </c>
    </row>
    <row r="29" spans="1:23" ht="15" customHeight="1" x14ac:dyDescent="0.15">
      <c r="A29" s="21">
        <v>22</v>
      </c>
      <c r="B29" s="31" t="s">
        <v>353</v>
      </c>
      <c r="C29" s="29" t="s">
        <v>363</v>
      </c>
      <c r="D29" s="31" t="s">
        <v>18</v>
      </c>
      <c r="E29" s="21"/>
      <c r="F29" s="26"/>
      <c r="G29" s="21"/>
      <c r="H29" s="26"/>
      <c r="I29" s="21"/>
      <c r="J29" s="26"/>
      <c r="K29" s="27">
        <v>5.9143518518518519E-2</v>
      </c>
      <c r="L29" s="26">
        <v>298.35616438356163</v>
      </c>
      <c r="M29" s="21"/>
      <c r="N29" s="26"/>
      <c r="O29" s="21"/>
      <c r="P29" s="26"/>
      <c r="Q29" s="22">
        <v>8.6967592592592582E-2</v>
      </c>
      <c r="R29" s="26">
        <v>294.61671546446638</v>
      </c>
      <c r="S29" s="21"/>
      <c r="T29" s="26"/>
      <c r="U29" s="21"/>
      <c r="V29" s="26"/>
      <c r="W29" s="26">
        <f t="shared" si="0"/>
        <v>592.97287984802801</v>
      </c>
    </row>
    <row r="30" spans="1:23" ht="15" customHeight="1" x14ac:dyDescent="0.15">
      <c r="A30" s="21">
        <v>23</v>
      </c>
      <c r="B30" s="31" t="s">
        <v>277</v>
      </c>
      <c r="C30" s="29" t="s">
        <v>313</v>
      </c>
      <c r="D30" s="35" t="s">
        <v>18</v>
      </c>
      <c r="E30" s="21"/>
      <c r="F30" s="26"/>
      <c r="G30" s="21"/>
      <c r="H30" s="26"/>
      <c r="I30" s="21"/>
      <c r="J30" s="26"/>
      <c r="K30" s="21"/>
      <c r="L30" s="26"/>
      <c r="M30" s="22">
        <v>4.3055555555555562E-2</v>
      </c>
      <c r="N30" s="26">
        <v>263.0645161290322</v>
      </c>
      <c r="O30" s="21"/>
      <c r="P30" s="26"/>
      <c r="Q30" s="22">
        <v>8.1122685185185187E-2</v>
      </c>
      <c r="R30" s="26">
        <v>315.84391496647163</v>
      </c>
      <c r="S30" s="21"/>
      <c r="T30" s="26"/>
      <c r="U30" s="21"/>
      <c r="V30" s="26"/>
      <c r="W30" s="26">
        <f t="shared" si="0"/>
        <v>578.90843109550383</v>
      </c>
    </row>
    <row r="31" spans="1:23" ht="15" customHeight="1" x14ac:dyDescent="0.15">
      <c r="A31" s="21">
        <v>24</v>
      </c>
      <c r="B31" s="31" t="s">
        <v>153</v>
      </c>
      <c r="C31" s="29" t="s">
        <v>310</v>
      </c>
      <c r="D31" s="35" t="s">
        <v>273</v>
      </c>
      <c r="E31" s="21"/>
      <c r="F31" s="26"/>
      <c r="G31" s="21"/>
      <c r="H31" s="26"/>
      <c r="I31" s="21"/>
      <c r="J31" s="26"/>
      <c r="K31" s="27">
        <v>5.634259259259259E-2</v>
      </c>
      <c r="L31" s="26">
        <v>313.18816762530815</v>
      </c>
      <c r="M31" s="22">
        <v>4.3171296296296298E-2</v>
      </c>
      <c r="N31" s="26">
        <v>262.35924932975871</v>
      </c>
      <c r="O31" s="21"/>
      <c r="P31" s="26"/>
      <c r="Q31" s="21"/>
      <c r="R31" s="26"/>
      <c r="S31" s="21"/>
      <c r="T31" s="26"/>
      <c r="U31" s="21"/>
      <c r="V31" s="26"/>
      <c r="W31" s="26">
        <f t="shared" si="0"/>
        <v>575.54741695506686</v>
      </c>
    </row>
    <row r="32" spans="1:23" ht="15" customHeight="1" x14ac:dyDescent="0.15">
      <c r="A32" s="21">
        <v>25</v>
      </c>
      <c r="B32" s="31" t="s">
        <v>151</v>
      </c>
      <c r="C32" s="29" t="s">
        <v>183</v>
      </c>
      <c r="D32" s="36" t="s">
        <v>21</v>
      </c>
      <c r="E32" s="21"/>
      <c r="F32" s="26"/>
      <c r="G32" s="22">
        <v>5.0266203703703709E-2</v>
      </c>
      <c r="H32" s="26">
        <v>263.25120884181439</v>
      </c>
      <c r="I32" s="21"/>
      <c r="J32" s="26"/>
      <c r="K32" s="21"/>
      <c r="L32" s="26"/>
      <c r="M32" s="21"/>
      <c r="N32" s="26"/>
      <c r="O32" s="21"/>
      <c r="P32" s="26"/>
      <c r="Q32" s="21"/>
      <c r="R32" s="26"/>
      <c r="S32" s="22">
        <v>0.18098379629629632</v>
      </c>
      <c r="T32" s="26">
        <v>308.81562959646988</v>
      </c>
      <c r="U32" s="21"/>
      <c r="V32" s="26"/>
      <c r="W32" s="26">
        <f t="shared" si="0"/>
        <v>572.06683843828432</v>
      </c>
    </row>
    <row r="33" spans="1:23" ht="15" customHeight="1" x14ac:dyDescent="0.15">
      <c r="A33" s="21">
        <v>26</v>
      </c>
      <c r="B33" s="31" t="s">
        <v>48</v>
      </c>
      <c r="C33" s="31" t="s">
        <v>74</v>
      </c>
      <c r="D33" s="31" t="s">
        <v>25</v>
      </c>
      <c r="E33" s="22">
        <v>6.340277777777778E-2</v>
      </c>
      <c r="F33" s="23">
        <v>301.18656443957644</v>
      </c>
      <c r="G33" s="25"/>
      <c r="H33" s="23"/>
      <c r="I33" s="22">
        <v>5.1099537037037041E-2</v>
      </c>
      <c r="J33" s="26">
        <v>253.25028312570777</v>
      </c>
      <c r="K33" s="25"/>
      <c r="L33" s="23"/>
      <c r="M33" s="25"/>
      <c r="N33" s="23"/>
      <c r="O33" s="25"/>
      <c r="P33" s="23"/>
      <c r="Q33" s="25"/>
      <c r="R33" s="26"/>
      <c r="S33" s="21"/>
      <c r="T33" s="26"/>
      <c r="U33" s="21"/>
      <c r="V33" s="26"/>
      <c r="W33" s="26">
        <f t="shared" si="0"/>
        <v>554.43684756528421</v>
      </c>
    </row>
    <row r="34" spans="1:23" ht="15" customHeight="1" x14ac:dyDescent="0.15">
      <c r="A34" s="21">
        <v>27</v>
      </c>
      <c r="B34" s="31" t="s">
        <v>218</v>
      </c>
      <c r="C34" s="29" t="s">
        <v>219</v>
      </c>
      <c r="D34" s="31" t="s">
        <v>19</v>
      </c>
      <c r="E34" s="21"/>
      <c r="F34" s="26"/>
      <c r="G34" s="21"/>
      <c r="H34" s="26"/>
      <c r="I34" s="22">
        <v>5.5358796296296288E-2</v>
      </c>
      <c r="J34" s="26">
        <v>233.76541919297514</v>
      </c>
      <c r="K34" s="21"/>
      <c r="L34" s="26"/>
      <c r="M34" s="21"/>
      <c r="N34" s="26"/>
      <c r="O34" s="21"/>
      <c r="P34" s="26"/>
      <c r="Q34" s="21"/>
      <c r="R34" s="26"/>
      <c r="S34" s="22">
        <v>0.17469907407407406</v>
      </c>
      <c r="T34" s="26">
        <v>319.9251358155559</v>
      </c>
      <c r="U34" s="21"/>
      <c r="V34" s="26"/>
      <c r="W34" s="26">
        <f t="shared" si="0"/>
        <v>553.69055500853108</v>
      </c>
    </row>
    <row r="35" spans="1:23" ht="15" customHeight="1" x14ac:dyDescent="0.15">
      <c r="A35" s="21">
        <v>28</v>
      </c>
      <c r="B35" s="31" t="s">
        <v>334</v>
      </c>
      <c r="C35" s="29" t="s">
        <v>345</v>
      </c>
      <c r="D35" s="31" t="s">
        <v>132</v>
      </c>
      <c r="E35" s="21"/>
      <c r="F35" s="26"/>
      <c r="G35" s="21"/>
      <c r="H35" s="26"/>
      <c r="I35" s="21"/>
      <c r="J35" s="26"/>
      <c r="K35" s="21"/>
      <c r="L35" s="26"/>
      <c r="M35" s="21"/>
      <c r="N35" s="26"/>
      <c r="O35" s="22">
        <v>5.212962962962963E-2</v>
      </c>
      <c r="P35" s="26">
        <v>269.56039076376555</v>
      </c>
      <c r="Q35" s="21"/>
      <c r="R35" s="26"/>
      <c r="S35" s="21"/>
      <c r="T35" s="26"/>
      <c r="U35" s="22">
        <v>5.4629629629629632E-2</v>
      </c>
      <c r="V35" s="26">
        <v>270.69915254237287</v>
      </c>
      <c r="W35" s="26">
        <f t="shared" si="0"/>
        <v>540.25954330613843</v>
      </c>
    </row>
    <row r="36" spans="1:23" ht="15" customHeight="1" x14ac:dyDescent="0.15">
      <c r="A36" s="21">
        <v>29</v>
      </c>
      <c r="B36" s="31" t="s">
        <v>330</v>
      </c>
      <c r="C36" s="31" t="s">
        <v>337</v>
      </c>
      <c r="D36" s="31" t="s">
        <v>24</v>
      </c>
      <c r="E36" s="21"/>
      <c r="F36" s="26"/>
      <c r="G36" s="21"/>
      <c r="H36" s="26"/>
      <c r="I36" s="21"/>
      <c r="J36" s="26"/>
      <c r="K36" s="27">
        <v>6.2152777777777779E-2</v>
      </c>
      <c r="L36" s="26">
        <v>283.91061452513964</v>
      </c>
      <c r="M36" s="21"/>
      <c r="N36" s="26"/>
      <c r="O36" s="22">
        <v>5.7395833333333333E-2</v>
      </c>
      <c r="P36" s="26">
        <v>244.82758620689654</v>
      </c>
      <c r="Q36" s="21"/>
      <c r="R36" s="26"/>
      <c r="S36" s="21"/>
      <c r="T36" s="26"/>
      <c r="U36" s="21"/>
      <c r="V36" s="26"/>
      <c r="W36" s="26">
        <f t="shared" si="0"/>
        <v>528.73820073203615</v>
      </c>
    </row>
    <row r="37" spans="1:23" ht="15" customHeight="1" x14ac:dyDescent="0.15">
      <c r="A37" s="21">
        <v>30</v>
      </c>
      <c r="B37" s="31" t="s">
        <v>228</v>
      </c>
      <c r="C37" s="29" t="s">
        <v>229</v>
      </c>
      <c r="D37" s="31" t="s">
        <v>22</v>
      </c>
      <c r="E37" s="21"/>
      <c r="F37" s="26"/>
      <c r="G37" s="21"/>
      <c r="H37" s="26"/>
      <c r="I37" s="22">
        <v>5.3043981481481484E-2</v>
      </c>
      <c r="J37" s="26">
        <v>243.96683395156009</v>
      </c>
      <c r="K37" s="27">
        <v>6.3425925925925927E-2</v>
      </c>
      <c r="L37" s="26">
        <v>278.21167883211677</v>
      </c>
      <c r="M37" s="21"/>
      <c r="N37" s="26"/>
      <c r="O37" s="21"/>
      <c r="P37" s="26"/>
      <c r="Q37" s="21"/>
      <c r="R37" s="26"/>
      <c r="S37" s="21"/>
      <c r="T37" s="26"/>
      <c r="U37" s="21"/>
      <c r="V37" s="26"/>
      <c r="W37" s="26">
        <f t="shared" si="0"/>
        <v>522.17851278367687</v>
      </c>
    </row>
    <row r="38" spans="1:23" ht="15" customHeight="1" x14ac:dyDescent="0.15">
      <c r="A38" s="21">
        <v>31</v>
      </c>
      <c r="B38" s="31" t="s">
        <v>33</v>
      </c>
      <c r="C38" s="29" t="s">
        <v>85</v>
      </c>
      <c r="D38" s="29" t="s">
        <v>24</v>
      </c>
      <c r="E38" s="22">
        <v>6.9166666666666668E-2</v>
      </c>
      <c r="F38" s="26">
        <v>276.08768406961178</v>
      </c>
      <c r="G38" s="21"/>
      <c r="H38" s="26"/>
      <c r="I38" s="21"/>
      <c r="J38" s="26"/>
      <c r="K38" s="27">
        <v>7.210648148148148E-2</v>
      </c>
      <c r="L38" s="26">
        <v>244.71910112359552</v>
      </c>
      <c r="M38" s="21"/>
      <c r="N38" s="26"/>
      <c r="O38" s="21"/>
      <c r="P38" s="26"/>
      <c r="Q38" s="21"/>
      <c r="R38" s="26"/>
      <c r="S38" s="21"/>
      <c r="T38" s="26"/>
      <c r="U38" s="21"/>
      <c r="V38" s="26"/>
      <c r="W38" s="26">
        <f t="shared" si="0"/>
        <v>520.80678519320736</v>
      </c>
    </row>
    <row r="39" spans="1:23" ht="15" customHeight="1" x14ac:dyDescent="0.15">
      <c r="A39" s="21">
        <v>32</v>
      </c>
      <c r="B39" s="31" t="s">
        <v>282</v>
      </c>
      <c r="C39" s="29" t="s">
        <v>299</v>
      </c>
      <c r="D39" s="35" t="s">
        <v>22</v>
      </c>
      <c r="E39" s="21"/>
      <c r="F39" s="26"/>
      <c r="G39" s="21"/>
      <c r="H39" s="26"/>
      <c r="I39" s="21"/>
      <c r="J39" s="26"/>
      <c r="K39" s="21"/>
      <c r="L39" s="26"/>
      <c r="M39" s="22">
        <v>4.6006944444444448E-2</v>
      </c>
      <c r="N39" s="26">
        <v>246.188679245283</v>
      </c>
      <c r="O39" s="22">
        <v>5.6284722222222222E-2</v>
      </c>
      <c r="P39" s="26">
        <v>249.66070326958669</v>
      </c>
      <c r="Q39" s="21"/>
      <c r="R39" s="26"/>
      <c r="S39" s="21"/>
      <c r="T39" s="26"/>
      <c r="U39" s="21"/>
      <c r="V39" s="26"/>
      <c r="W39" s="26">
        <f t="shared" si="0"/>
        <v>495.84938251486972</v>
      </c>
    </row>
    <row r="40" spans="1:23" ht="15" customHeight="1" x14ac:dyDescent="0.15">
      <c r="A40" s="21">
        <v>33</v>
      </c>
      <c r="B40" s="31" t="s">
        <v>56</v>
      </c>
      <c r="C40" s="31" t="s">
        <v>88</v>
      </c>
      <c r="D40" s="31" t="s">
        <v>26</v>
      </c>
      <c r="E40" s="22">
        <v>7.2696759259259267E-2</v>
      </c>
      <c r="F40" s="26">
        <v>262.68110173539242</v>
      </c>
      <c r="G40" s="21"/>
      <c r="H40" s="26"/>
      <c r="I40" s="21"/>
      <c r="J40" s="26"/>
      <c r="K40" s="21"/>
      <c r="L40" s="26"/>
      <c r="M40" s="22">
        <v>5.1307870370370372E-2</v>
      </c>
      <c r="N40" s="26">
        <v>220.7534401082788</v>
      </c>
      <c r="O40" s="21"/>
      <c r="P40" s="26"/>
      <c r="Q40" s="21"/>
      <c r="R40" s="26"/>
      <c r="S40" s="21"/>
      <c r="T40" s="26"/>
      <c r="U40" s="21"/>
      <c r="V40" s="26"/>
      <c r="W40" s="26">
        <f t="shared" si="0"/>
        <v>483.43454184367124</v>
      </c>
    </row>
    <row r="41" spans="1:23" ht="15" customHeight="1" x14ac:dyDescent="0.15">
      <c r="A41" s="21">
        <v>34</v>
      </c>
      <c r="B41" s="31" t="s">
        <v>230</v>
      </c>
      <c r="C41" s="29" t="s">
        <v>231</v>
      </c>
      <c r="D41" s="31" t="s">
        <v>18</v>
      </c>
      <c r="E41" s="21"/>
      <c r="F41" s="26"/>
      <c r="G41" s="21"/>
      <c r="H41" s="26"/>
      <c r="I41" s="22">
        <v>5.5763888888888891E-2</v>
      </c>
      <c r="J41" s="26">
        <v>232.06724782067246</v>
      </c>
      <c r="K41" s="21"/>
      <c r="L41" s="26"/>
      <c r="M41" s="22">
        <v>5.0219907407407414E-2</v>
      </c>
      <c r="N41" s="26">
        <v>225.53583775063376</v>
      </c>
      <c r="O41" s="21"/>
      <c r="P41" s="26"/>
      <c r="Q41" s="21"/>
      <c r="R41" s="26"/>
      <c r="S41" s="21"/>
      <c r="T41" s="26"/>
      <c r="U41" s="21"/>
      <c r="V41" s="26"/>
      <c r="W41" s="26">
        <f t="shared" ref="W41:W66" si="1">(F41+H41+J41+L41+N41+P41+R41+T41+V41)</f>
        <v>457.60308557130622</v>
      </c>
    </row>
    <row r="42" spans="1:23" ht="15" customHeight="1" x14ac:dyDescent="0.15">
      <c r="A42" s="21">
        <v>35</v>
      </c>
      <c r="B42" s="31" t="s">
        <v>283</v>
      </c>
      <c r="C42" s="29" t="s">
        <v>401</v>
      </c>
      <c r="D42" s="29" t="s">
        <v>20</v>
      </c>
      <c r="E42" s="21"/>
      <c r="F42" s="26"/>
      <c r="G42" s="21"/>
      <c r="H42" s="26"/>
      <c r="I42" s="21"/>
      <c r="J42" s="26"/>
      <c r="K42" s="27">
        <v>5.7060185185185186E-2</v>
      </c>
      <c r="L42" s="26">
        <v>309.24949290060852</v>
      </c>
      <c r="M42" s="21"/>
      <c r="N42" s="26"/>
      <c r="O42" s="21"/>
      <c r="P42" s="26"/>
      <c r="Q42" s="21"/>
      <c r="R42" s="26"/>
      <c r="S42" s="21"/>
      <c r="T42" s="26"/>
      <c r="U42" s="21"/>
      <c r="V42" s="26"/>
      <c r="W42" s="26">
        <f t="shared" si="1"/>
        <v>309.24949290060852</v>
      </c>
    </row>
    <row r="43" spans="1:23" ht="15" customHeight="1" x14ac:dyDescent="0.15">
      <c r="A43" s="21">
        <v>36</v>
      </c>
      <c r="B43" s="32" t="s">
        <v>50</v>
      </c>
      <c r="C43" s="29" t="s">
        <v>77</v>
      </c>
      <c r="D43" s="29" t="s">
        <v>29</v>
      </c>
      <c r="E43" s="22">
        <v>6.4074074074074075E-2</v>
      </c>
      <c r="F43" s="23">
        <v>298.03106936416185</v>
      </c>
      <c r="G43" s="25"/>
      <c r="H43" s="23"/>
      <c r="I43" s="25"/>
      <c r="J43" s="23"/>
      <c r="K43" s="25"/>
      <c r="L43" s="23"/>
      <c r="M43" s="25"/>
      <c r="N43" s="23"/>
      <c r="O43" s="25"/>
      <c r="P43" s="23"/>
      <c r="Q43" s="25"/>
      <c r="R43" s="26"/>
      <c r="S43" s="21"/>
      <c r="T43" s="26"/>
      <c r="U43" s="21"/>
      <c r="V43" s="26"/>
      <c r="W43" s="26">
        <f t="shared" si="1"/>
        <v>298.03106936416185</v>
      </c>
    </row>
    <row r="44" spans="1:23" ht="15" customHeight="1" x14ac:dyDescent="0.15">
      <c r="A44" s="21">
        <v>37</v>
      </c>
      <c r="B44" s="31" t="s">
        <v>331</v>
      </c>
      <c r="C44" s="29" t="s">
        <v>338</v>
      </c>
      <c r="D44" s="31" t="s">
        <v>21</v>
      </c>
      <c r="E44" s="21"/>
      <c r="F44" s="26"/>
      <c r="G44" s="21"/>
      <c r="H44" s="26"/>
      <c r="I44" s="21"/>
      <c r="J44" s="26"/>
      <c r="K44" s="21"/>
      <c r="L44" s="26"/>
      <c r="M44" s="21"/>
      <c r="N44" s="26"/>
      <c r="O44" s="22">
        <v>4.7256944444444449E-2</v>
      </c>
      <c r="P44" s="26">
        <v>297.35488611315208</v>
      </c>
      <c r="Q44" s="21"/>
      <c r="R44" s="26"/>
      <c r="S44" s="21"/>
      <c r="T44" s="26"/>
      <c r="U44" s="21"/>
      <c r="V44" s="26"/>
      <c r="W44" s="26">
        <f t="shared" si="1"/>
        <v>297.35488611315208</v>
      </c>
    </row>
    <row r="45" spans="1:23" ht="15" customHeight="1" x14ac:dyDescent="0.15">
      <c r="A45" s="21">
        <v>38</v>
      </c>
      <c r="B45" s="31" t="s">
        <v>138</v>
      </c>
      <c r="C45" s="29" t="s">
        <v>163</v>
      </c>
      <c r="D45" s="36" t="s">
        <v>130</v>
      </c>
      <c r="E45" s="21"/>
      <c r="F45" s="26"/>
      <c r="G45" s="22">
        <v>4.4560185185185182E-2</v>
      </c>
      <c r="H45" s="26">
        <v>296.96103896103898</v>
      </c>
      <c r="I45" s="21"/>
      <c r="J45" s="26"/>
      <c r="K45" s="21"/>
      <c r="L45" s="26"/>
      <c r="M45" s="21"/>
      <c r="N45" s="26"/>
      <c r="O45" s="21"/>
      <c r="P45" s="26"/>
      <c r="Q45" s="21"/>
      <c r="R45" s="26"/>
      <c r="S45" s="21"/>
      <c r="T45" s="26"/>
      <c r="U45" s="21"/>
      <c r="V45" s="26"/>
      <c r="W45" s="26">
        <f t="shared" si="1"/>
        <v>296.96103896103898</v>
      </c>
    </row>
    <row r="46" spans="1:23" ht="15" customHeight="1" x14ac:dyDescent="0.15">
      <c r="A46" s="21">
        <v>39</v>
      </c>
      <c r="B46" s="32" t="s">
        <v>51</v>
      </c>
      <c r="C46" s="29" t="s">
        <v>78</v>
      </c>
      <c r="D46" s="29" t="s">
        <v>27</v>
      </c>
      <c r="E46" s="22">
        <v>6.4606481481481473E-2</v>
      </c>
      <c r="F46" s="23">
        <v>295.57506270154073</v>
      </c>
      <c r="G46" s="25"/>
      <c r="H46" s="23"/>
      <c r="I46" s="25"/>
      <c r="J46" s="23"/>
      <c r="K46" s="25"/>
      <c r="L46" s="23"/>
      <c r="M46" s="25"/>
      <c r="N46" s="23"/>
      <c r="O46" s="25"/>
      <c r="P46" s="23"/>
      <c r="Q46" s="25"/>
      <c r="R46" s="26"/>
      <c r="S46" s="21"/>
      <c r="T46" s="26"/>
      <c r="U46" s="21"/>
      <c r="V46" s="26"/>
      <c r="W46" s="26">
        <f t="shared" si="1"/>
        <v>295.57506270154073</v>
      </c>
    </row>
    <row r="47" spans="1:23" ht="15" customHeight="1" x14ac:dyDescent="0.15">
      <c r="A47" s="21">
        <v>40</v>
      </c>
      <c r="B47" s="32" t="s">
        <v>53</v>
      </c>
      <c r="C47" s="29" t="s">
        <v>80</v>
      </c>
      <c r="D47" s="29" t="s">
        <v>22</v>
      </c>
      <c r="E47" s="22">
        <v>6.5601851851851856E-2</v>
      </c>
      <c r="F47" s="23">
        <v>291.09033168666195</v>
      </c>
      <c r="G47" s="25"/>
      <c r="H47" s="23"/>
      <c r="I47" s="25"/>
      <c r="J47" s="23"/>
      <c r="K47" s="25"/>
      <c r="L47" s="23"/>
      <c r="M47" s="25"/>
      <c r="N47" s="23"/>
      <c r="O47" s="25"/>
      <c r="P47" s="23"/>
      <c r="Q47" s="25"/>
      <c r="R47" s="26"/>
      <c r="S47" s="21"/>
      <c r="T47" s="26"/>
      <c r="U47" s="21"/>
      <c r="V47" s="26"/>
      <c r="W47" s="26">
        <f t="shared" si="1"/>
        <v>291.09033168666195</v>
      </c>
    </row>
    <row r="48" spans="1:23" ht="15" customHeight="1" x14ac:dyDescent="0.15">
      <c r="A48" s="21">
        <v>41</v>
      </c>
      <c r="B48" s="31" t="s">
        <v>209</v>
      </c>
      <c r="C48" s="31" t="s">
        <v>210</v>
      </c>
      <c r="D48" s="31" t="s">
        <v>197</v>
      </c>
      <c r="E48" s="22"/>
      <c r="F48" s="26"/>
      <c r="G48" s="21"/>
      <c r="H48" s="26"/>
      <c r="I48" s="22">
        <v>4.4722222222222219E-2</v>
      </c>
      <c r="J48" s="26">
        <v>289.36335403726707</v>
      </c>
      <c r="K48" s="21"/>
      <c r="L48" s="26"/>
      <c r="M48" s="21"/>
      <c r="N48" s="26"/>
      <c r="O48" s="21"/>
      <c r="P48" s="26"/>
      <c r="Q48" s="21"/>
      <c r="R48" s="26"/>
      <c r="S48" s="21"/>
      <c r="T48" s="26"/>
      <c r="U48" s="21"/>
      <c r="V48" s="26"/>
      <c r="W48" s="26">
        <f t="shared" si="1"/>
        <v>289.36335403726707</v>
      </c>
    </row>
    <row r="49" spans="1:23" ht="15" customHeight="1" x14ac:dyDescent="0.15">
      <c r="A49" s="21">
        <v>42</v>
      </c>
      <c r="B49" s="31" t="s">
        <v>34</v>
      </c>
      <c r="C49" s="29" t="s">
        <v>399</v>
      </c>
      <c r="D49" s="29" t="s">
        <v>24</v>
      </c>
      <c r="E49" s="21"/>
      <c r="F49" s="26"/>
      <c r="G49" s="21"/>
      <c r="H49" s="26"/>
      <c r="I49" s="21"/>
      <c r="J49" s="26"/>
      <c r="K49" s="27">
        <v>6.2152777777777779E-2</v>
      </c>
      <c r="L49" s="26">
        <v>283.91061452513964</v>
      </c>
      <c r="M49" s="21"/>
      <c r="N49" s="26"/>
      <c r="O49" s="21"/>
      <c r="P49" s="26"/>
      <c r="Q49" s="21"/>
      <c r="R49" s="26"/>
      <c r="S49" s="21"/>
      <c r="T49" s="26"/>
      <c r="U49" s="21"/>
      <c r="V49" s="26"/>
      <c r="W49" s="26">
        <f t="shared" si="1"/>
        <v>283.91061452513964</v>
      </c>
    </row>
    <row r="50" spans="1:23" ht="15" customHeight="1" x14ac:dyDescent="0.15">
      <c r="A50" s="21">
        <v>43</v>
      </c>
      <c r="B50" s="32" t="s">
        <v>54</v>
      </c>
      <c r="C50" s="29" t="s">
        <v>82</v>
      </c>
      <c r="D50" s="29" t="s">
        <v>22</v>
      </c>
      <c r="E50" s="22">
        <v>6.7534722222222218E-2</v>
      </c>
      <c r="F50" s="23">
        <v>282.75921165381322</v>
      </c>
      <c r="G50" s="25"/>
      <c r="H50" s="23"/>
      <c r="I50" s="25"/>
      <c r="J50" s="23"/>
      <c r="K50" s="25"/>
      <c r="L50" s="23"/>
      <c r="M50" s="25"/>
      <c r="N50" s="23"/>
      <c r="O50" s="25"/>
      <c r="P50" s="23"/>
      <c r="Q50" s="25"/>
      <c r="R50" s="26"/>
      <c r="S50" s="21"/>
      <c r="T50" s="26"/>
      <c r="U50" s="21"/>
      <c r="V50" s="26"/>
      <c r="W50" s="26">
        <f t="shared" si="1"/>
        <v>282.75921165381322</v>
      </c>
    </row>
    <row r="51" spans="1:23" ht="15" customHeight="1" x14ac:dyDescent="0.15">
      <c r="A51" s="21">
        <v>44</v>
      </c>
      <c r="B51" s="31" t="s">
        <v>206</v>
      </c>
      <c r="C51" s="29" t="s">
        <v>207</v>
      </c>
      <c r="D51" s="31" t="s">
        <v>197</v>
      </c>
      <c r="E51" s="22"/>
      <c r="F51" s="26"/>
      <c r="G51" s="21"/>
      <c r="H51" s="26"/>
      <c r="I51" s="22">
        <v>4.8611111111111112E-2</v>
      </c>
      <c r="J51" s="26">
        <v>266.21428571428567</v>
      </c>
      <c r="K51" s="21"/>
      <c r="L51" s="26"/>
      <c r="M51" s="21"/>
      <c r="N51" s="26"/>
      <c r="O51" s="21"/>
      <c r="P51" s="26"/>
      <c r="Q51" s="21"/>
      <c r="R51" s="26"/>
      <c r="S51" s="21"/>
      <c r="T51" s="26"/>
      <c r="U51" s="21"/>
      <c r="V51" s="26"/>
      <c r="W51" s="26">
        <f t="shared" si="1"/>
        <v>266.21428571428567</v>
      </c>
    </row>
    <row r="52" spans="1:23" ht="15" customHeight="1" x14ac:dyDescent="0.15">
      <c r="A52" s="21">
        <v>45</v>
      </c>
      <c r="B52" s="31" t="s">
        <v>216</v>
      </c>
      <c r="C52" s="31" t="s">
        <v>217</v>
      </c>
      <c r="D52" s="31" t="s">
        <v>25</v>
      </c>
      <c r="E52" s="22"/>
      <c r="F52" s="26"/>
      <c r="G52" s="21"/>
      <c r="H52" s="26"/>
      <c r="I52" s="22">
        <v>4.8912037037037039E-2</v>
      </c>
      <c r="J52" s="26">
        <v>264.57643161381918</v>
      </c>
      <c r="K52" s="21"/>
      <c r="L52" s="26"/>
      <c r="M52" s="21"/>
      <c r="N52" s="26"/>
      <c r="O52" s="21"/>
      <c r="P52" s="26"/>
      <c r="Q52" s="21"/>
      <c r="R52" s="26"/>
      <c r="S52" s="21"/>
      <c r="T52" s="26"/>
      <c r="U52" s="21"/>
      <c r="V52" s="26"/>
      <c r="W52" s="26">
        <f t="shared" si="1"/>
        <v>264.57643161381918</v>
      </c>
    </row>
    <row r="53" spans="1:23" ht="15" customHeight="1" x14ac:dyDescent="0.15">
      <c r="A53" s="21">
        <v>46</v>
      </c>
      <c r="B53" s="31" t="s">
        <v>149</v>
      </c>
      <c r="C53" s="31" t="s">
        <v>181</v>
      </c>
      <c r="D53" s="31" t="s">
        <v>130</v>
      </c>
      <c r="E53" s="21"/>
      <c r="F53" s="26"/>
      <c r="G53" s="22">
        <v>5.0208333333333334E-2</v>
      </c>
      <c r="H53" s="26">
        <v>263.5546334716459</v>
      </c>
      <c r="I53" s="21"/>
      <c r="J53" s="26"/>
      <c r="K53" s="21"/>
      <c r="L53" s="26"/>
      <c r="M53" s="21"/>
      <c r="N53" s="26"/>
      <c r="O53" s="21"/>
      <c r="P53" s="26"/>
      <c r="Q53" s="21"/>
      <c r="R53" s="26"/>
      <c r="S53" s="21"/>
      <c r="T53" s="26"/>
      <c r="U53" s="21"/>
      <c r="V53" s="26"/>
      <c r="W53" s="26">
        <f t="shared" si="1"/>
        <v>263.5546334716459</v>
      </c>
    </row>
    <row r="54" spans="1:23" ht="15" customHeight="1" x14ac:dyDescent="0.15">
      <c r="A54" s="21">
        <v>47</v>
      </c>
      <c r="B54" s="31" t="s">
        <v>314</v>
      </c>
      <c r="C54" s="31" t="s">
        <v>305</v>
      </c>
      <c r="D54" s="31" t="s">
        <v>19</v>
      </c>
      <c r="E54" s="21"/>
      <c r="F54" s="26"/>
      <c r="G54" s="21"/>
      <c r="H54" s="26"/>
      <c r="I54" s="21"/>
      <c r="J54" s="26"/>
      <c r="K54" s="21"/>
      <c r="L54" s="26"/>
      <c r="M54" s="22">
        <v>4.3391203703703703E-2</v>
      </c>
      <c r="N54" s="26">
        <v>261.0296078954388</v>
      </c>
      <c r="O54" s="21"/>
      <c r="P54" s="26"/>
      <c r="Q54" s="21"/>
      <c r="R54" s="26"/>
      <c r="S54" s="21"/>
      <c r="T54" s="26"/>
      <c r="U54" s="21"/>
      <c r="V54" s="26"/>
      <c r="W54" s="26">
        <f t="shared" si="1"/>
        <v>261.0296078954388</v>
      </c>
    </row>
    <row r="55" spans="1:23" ht="15" customHeight="1" x14ac:dyDescent="0.15">
      <c r="A55" s="21">
        <v>48</v>
      </c>
      <c r="B55" s="31" t="s">
        <v>239</v>
      </c>
      <c r="C55" s="29" t="s">
        <v>244</v>
      </c>
      <c r="D55" s="31" t="s">
        <v>197</v>
      </c>
      <c r="E55" s="21"/>
      <c r="F55" s="26"/>
      <c r="G55" s="21"/>
      <c r="H55" s="26"/>
      <c r="I55" s="22">
        <v>4.9629629629629635E-2</v>
      </c>
      <c r="J55" s="26">
        <v>260.75093283582083</v>
      </c>
      <c r="K55" s="21"/>
      <c r="L55" s="26"/>
      <c r="M55" s="21"/>
      <c r="N55" s="26"/>
      <c r="O55" s="21"/>
      <c r="P55" s="26"/>
      <c r="Q55" s="21"/>
      <c r="R55" s="26"/>
      <c r="S55" s="21"/>
      <c r="T55" s="26"/>
      <c r="U55" s="21"/>
      <c r="V55" s="26"/>
      <c r="W55" s="26">
        <f t="shared" si="1"/>
        <v>260.75093283582083</v>
      </c>
    </row>
    <row r="56" spans="1:23" ht="15" customHeight="1" x14ac:dyDescent="0.15">
      <c r="A56" s="21">
        <v>49</v>
      </c>
      <c r="B56" s="31" t="s">
        <v>212</v>
      </c>
      <c r="C56" s="29" t="s">
        <v>238</v>
      </c>
      <c r="D56" s="31" t="s">
        <v>197</v>
      </c>
      <c r="E56" s="21"/>
      <c r="F56" s="26"/>
      <c r="G56" s="21"/>
      <c r="H56" s="26"/>
      <c r="I56" s="22">
        <v>4.9745370370370377E-2</v>
      </c>
      <c r="J56" s="26">
        <v>260.14425314099577</v>
      </c>
      <c r="K56" s="21"/>
      <c r="L56" s="26"/>
      <c r="M56" s="21"/>
      <c r="N56" s="26"/>
      <c r="O56" s="21"/>
      <c r="P56" s="26"/>
      <c r="Q56" s="21"/>
      <c r="R56" s="26"/>
      <c r="S56" s="21"/>
      <c r="T56" s="26"/>
      <c r="U56" s="21"/>
      <c r="V56" s="26"/>
      <c r="W56" s="26">
        <f t="shared" si="1"/>
        <v>260.14425314099577</v>
      </c>
    </row>
    <row r="57" spans="1:23" ht="15" customHeight="1" x14ac:dyDescent="0.15">
      <c r="A57" s="21">
        <v>50</v>
      </c>
      <c r="B57" s="31" t="s">
        <v>31</v>
      </c>
      <c r="C57" s="29" t="s">
        <v>339</v>
      </c>
      <c r="D57" s="31" t="s">
        <v>19</v>
      </c>
      <c r="E57" s="21"/>
      <c r="F57" s="26"/>
      <c r="G57" s="21"/>
      <c r="H57" s="26"/>
      <c r="I57" s="21"/>
      <c r="J57" s="26"/>
      <c r="K57" s="21"/>
      <c r="L57" s="26"/>
      <c r="M57" s="21"/>
      <c r="N57" s="26"/>
      <c r="O57" s="22">
        <v>5.5706018518518523E-2</v>
      </c>
      <c r="P57" s="26">
        <v>252.25431124039059</v>
      </c>
      <c r="Q57" s="21"/>
      <c r="R57" s="26"/>
      <c r="S57" s="21"/>
      <c r="T57" s="26"/>
      <c r="U57" s="21"/>
      <c r="V57" s="26"/>
      <c r="W57" s="26">
        <f t="shared" si="1"/>
        <v>252.25431124039059</v>
      </c>
    </row>
    <row r="58" spans="1:23" ht="15" customHeight="1" x14ac:dyDescent="0.15">
      <c r="A58" s="21">
        <v>51</v>
      </c>
      <c r="B58" s="31" t="s">
        <v>224</v>
      </c>
      <c r="C58" s="29" t="s">
        <v>287</v>
      </c>
      <c r="D58" s="35" t="s">
        <v>24</v>
      </c>
      <c r="E58" s="21"/>
      <c r="F58" s="26"/>
      <c r="G58" s="21"/>
      <c r="H58" s="26"/>
      <c r="I58" s="21"/>
      <c r="J58" s="26"/>
      <c r="K58" s="21"/>
      <c r="L58" s="26"/>
      <c r="M58" s="22">
        <v>4.5497685185185183E-2</v>
      </c>
      <c r="N58" s="26">
        <v>248.94428898499112</v>
      </c>
      <c r="O58" s="21"/>
      <c r="P58" s="26"/>
      <c r="Q58" s="21"/>
      <c r="R58" s="26"/>
      <c r="S58" s="21"/>
      <c r="T58" s="26"/>
      <c r="U58" s="21"/>
      <c r="V58" s="26"/>
      <c r="W58" s="26">
        <f t="shared" si="1"/>
        <v>248.94428898499112</v>
      </c>
    </row>
    <row r="59" spans="1:23" ht="15" customHeight="1" x14ac:dyDescent="0.15">
      <c r="A59" s="21">
        <v>52</v>
      </c>
      <c r="B59" s="31" t="s">
        <v>240</v>
      </c>
      <c r="C59" s="29" t="s">
        <v>243</v>
      </c>
      <c r="D59" s="31" t="s">
        <v>27</v>
      </c>
      <c r="E59" s="21"/>
      <c r="F59" s="26"/>
      <c r="G59" s="21"/>
      <c r="H59" s="26"/>
      <c r="I59" s="22">
        <v>5.2048611111111108E-2</v>
      </c>
      <c r="J59" s="26">
        <v>248.63242161440959</v>
      </c>
      <c r="K59" s="21"/>
      <c r="L59" s="26"/>
      <c r="M59" s="21"/>
      <c r="N59" s="26"/>
      <c r="O59" s="21"/>
      <c r="P59" s="26"/>
      <c r="Q59" s="21"/>
      <c r="R59" s="26"/>
      <c r="S59" s="21"/>
      <c r="T59" s="26"/>
      <c r="U59" s="21"/>
      <c r="V59" s="26"/>
      <c r="W59" s="26">
        <f t="shared" si="1"/>
        <v>248.63242161440959</v>
      </c>
    </row>
    <row r="60" spans="1:23" ht="15" customHeight="1" x14ac:dyDescent="0.15">
      <c r="A60" s="21">
        <v>53</v>
      </c>
      <c r="B60" s="31" t="s">
        <v>201</v>
      </c>
      <c r="C60" s="29" t="s">
        <v>292</v>
      </c>
      <c r="D60" s="35" t="s">
        <v>19</v>
      </c>
      <c r="E60" s="21"/>
      <c r="F60" s="26"/>
      <c r="G60" s="21"/>
      <c r="H60" s="26"/>
      <c r="I60" s="21"/>
      <c r="J60" s="26"/>
      <c r="K60" s="21"/>
      <c r="L60" s="26"/>
      <c r="M60" s="22">
        <v>4.5775462962962969E-2</v>
      </c>
      <c r="N60" s="26">
        <v>247.43362831858406</v>
      </c>
      <c r="O60" s="21"/>
      <c r="P60" s="26"/>
      <c r="Q60" s="21"/>
      <c r="R60" s="26"/>
      <c r="S60" s="21"/>
      <c r="T60" s="26"/>
      <c r="U60" s="21"/>
      <c r="V60" s="26"/>
      <c r="W60" s="26">
        <f t="shared" si="1"/>
        <v>247.43362831858406</v>
      </c>
    </row>
    <row r="61" spans="1:23" ht="15" customHeight="1" x14ac:dyDescent="0.15">
      <c r="A61" s="21">
        <v>54</v>
      </c>
      <c r="B61" s="31" t="s">
        <v>37</v>
      </c>
      <c r="C61" s="29" t="s">
        <v>340</v>
      </c>
      <c r="D61" s="31" t="s">
        <v>132</v>
      </c>
      <c r="E61" s="21"/>
      <c r="F61" s="26"/>
      <c r="G61" s="21"/>
      <c r="H61" s="26"/>
      <c r="I61" s="21"/>
      <c r="J61" s="26"/>
      <c r="K61" s="21"/>
      <c r="L61" s="26"/>
      <c r="M61" s="21"/>
      <c r="N61" s="26"/>
      <c r="O61" s="22">
        <v>5.8171296296296297E-2</v>
      </c>
      <c r="P61" s="26">
        <v>241.56386788698768</v>
      </c>
      <c r="Q61" s="21"/>
      <c r="R61" s="26"/>
      <c r="S61" s="21"/>
      <c r="T61" s="26"/>
      <c r="U61" s="21"/>
      <c r="V61" s="26"/>
      <c r="W61" s="26">
        <f t="shared" si="1"/>
        <v>241.56386788698768</v>
      </c>
    </row>
    <row r="62" spans="1:23" ht="15" customHeight="1" x14ac:dyDescent="0.15">
      <c r="A62" s="21">
        <v>55</v>
      </c>
      <c r="B62" s="31" t="s">
        <v>314</v>
      </c>
      <c r="C62" s="29" t="s">
        <v>235</v>
      </c>
      <c r="D62" s="31" t="s">
        <v>27</v>
      </c>
      <c r="E62" s="21"/>
      <c r="F62" s="26"/>
      <c r="G62" s="21"/>
      <c r="H62" s="26"/>
      <c r="I62" s="22">
        <v>5.46875E-2</v>
      </c>
      <c r="J62" s="26">
        <v>236.6349206349206</v>
      </c>
      <c r="K62" s="21"/>
      <c r="L62" s="26"/>
      <c r="M62" s="21"/>
      <c r="N62" s="26"/>
      <c r="O62" s="21"/>
      <c r="P62" s="26"/>
      <c r="Q62" s="21"/>
      <c r="R62" s="26"/>
      <c r="S62" s="21"/>
      <c r="T62" s="26"/>
      <c r="U62" s="21"/>
      <c r="V62" s="26"/>
      <c r="W62" s="26">
        <f t="shared" si="1"/>
        <v>236.6349206349206</v>
      </c>
    </row>
    <row r="63" spans="1:23" ht="15" customHeight="1" x14ac:dyDescent="0.15">
      <c r="A63" s="21">
        <v>56</v>
      </c>
      <c r="B63" s="31" t="s">
        <v>54</v>
      </c>
      <c r="C63" s="29" t="s">
        <v>249</v>
      </c>
      <c r="D63" s="31" t="s">
        <v>27</v>
      </c>
      <c r="E63" s="21"/>
      <c r="F63" s="26"/>
      <c r="G63" s="21"/>
      <c r="H63" s="26"/>
      <c r="I63" s="22">
        <v>5.5046296296296295E-2</v>
      </c>
      <c r="J63" s="26">
        <v>235.09251471825061</v>
      </c>
      <c r="K63" s="21"/>
      <c r="L63" s="26"/>
      <c r="M63" s="21"/>
      <c r="N63" s="26"/>
      <c r="O63" s="21"/>
      <c r="P63" s="26"/>
      <c r="Q63" s="21"/>
      <c r="R63" s="26"/>
      <c r="S63" s="21"/>
      <c r="T63" s="26"/>
      <c r="U63" s="21"/>
      <c r="V63" s="26"/>
      <c r="W63" s="26">
        <f t="shared" si="1"/>
        <v>235.09251471825061</v>
      </c>
    </row>
    <row r="64" spans="1:23" ht="15" customHeight="1" x14ac:dyDescent="0.15">
      <c r="A64" s="21">
        <v>57</v>
      </c>
      <c r="B64" s="31" t="s">
        <v>50</v>
      </c>
      <c r="C64" s="29" t="s">
        <v>315</v>
      </c>
      <c r="D64" s="35" t="s">
        <v>274</v>
      </c>
      <c r="E64" s="21"/>
      <c r="F64" s="26"/>
      <c r="G64" s="21"/>
      <c r="H64" s="26"/>
      <c r="I64" s="21"/>
      <c r="J64" s="26"/>
      <c r="K64" s="21"/>
      <c r="L64" s="26"/>
      <c r="M64" s="22">
        <v>4.8240740740740744E-2</v>
      </c>
      <c r="N64" s="26">
        <v>234.78886756238003</v>
      </c>
      <c r="O64" s="21"/>
      <c r="P64" s="26"/>
      <c r="Q64" s="21"/>
      <c r="R64" s="26"/>
      <c r="S64" s="21"/>
      <c r="T64" s="26"/>
      <c r="U64" s="21"/>
      <c r="V64" s="26"/>
      <c r="W64" s="26">
        <f t="shared" si="1"/>
        <v>234.78886756238003</v>
      </c>
    </row>
    <row r="65" spans="1:23" ht="15" customHeight="1" x14ac:dyDescent="0.15">
      <c r="A65" s="21">
        <v>58</v>
      </c>
      <c r="B65" s="31" t="s">
        <v>34</v>
      </c>
      <c r="C65" s="29" t="s">
        <v>208</v>
      </c>
      <c r="D65" s="31" t="s">
        <v>25</v>
      </c>
      <c r="E65" s="21"/>
      <c r="F65" s="26"/>
      <c r="G65" s="21"/>
      <c r="H65" s="26"/>
      <c r="I65" s="22">
        <v>5.6562499999999995E-2</v>
      </c>
      <c r="J65" s="26">
        <v>228.79066912216084</v>
      </c>
      <c r="K65" s="21"/>
      <c r="L65" s="26"/>
      <c r="M65" s="21"/>
      <c r="N65" s="26"/>
      <c r="O65" s="21"/>
      <c r="P65" s="26"/>
      <c r="Q65" s="21"/>
      <c r="R65" s="26"/>
      <c r="S65" s="21"/>
      <c r="T65" s="26"/>
      <c r="U65" s="21"/>
      <c r="V65" s="26"/>
      <c r="W65" s="26">
        <f t="shared" si="1"/>
        <v>228.79066912216084</v>
      </c>
    </row>
    <row r="66" spans="1:23" ht="15" customHeight="1" x14ac:dyDescent="0.15">
      <c r="A66" s="21">
        <v>59</v>
      </c>
      <c r="B66" s="31" t="s">
        <v>252</v>
      </c>
      <c r="C66" s="29" t="s">
        <v>253</v>
      </c>
      <c r="D66" s="31" t="s">
        <v>20</v>
      </c>
      <c r="E66" s="21"/>
      <c r="F66" s="26"/>
      <c r="G66" s="21"/>
      <c r="H66" s="26"/>
      <c r="I66" s="22">
        <v>5.8113425925925923E-2</v>
      </c>
      <c r="J66" s="26">
        <v>222.68472415853415</v>
      </c>
      <c r="K66" s="21"/>
      <c r="L66" s="26"/>
      <c r="M66" s="21"/>
      <c r="N66" s="26"/>
      <c r="O66" s="21"/>
      <c r="P66" s="26"/>
      <c r="Q66" s="21"/>
      <c r="R66" s="26"/>
      <c r="S66" s="21"/>
      <c r="T66" s="26"/>
      <c r="U66" s="21"/>
      <c r="V66" s="26"/>
      <c r="W66" s="26">
        <f t="shared" si="1"/>
        <v>222.68472415853415</v>
      </c>
    </row>
    <row r="67" spans="1:23" ht="13" x14ac:dyDescent="0.15"/>
    <row r="68" spans="1:23" ht="13" x14ac:dyDescent="0.15"/>
    <row r="69" spans="1:23" ht="13" x14ac:dyDescent="0.15"/>
    <row r="70" spans="1:23" ht="13" x14ac:dyDescent="0.15"/>
    <row r="71" spans="1:23" ht="13" x14ac:dyDescent="0.15"/>
    <row r="72" spans="1:23" ht="13" x14ac:dyDescent="0.15"/>
    <row r="73" spans="1:23" ht="13" x14ac:dyDescent="0.15"/>
    <row r="74" spans="1:23" ht="13" x14ac:dyDescent="0.15"/>
    <row r="75" spans="1:23" ht="13" x14ac:dyDescent="0.15"/>
    <row r="76" spans="1:23" ht="13" x14ac:dyDescent="0.15"/>
    <row r="77" spans="1:23" ht="13" x14ac:dyDescent="0.15"/>
    <row r="78" spans="1:23" ht="13" x14ac:dyDescent="0.15"/>
    <row r="79" spans="1:23" ht="13" x14ac:dyDescent="0.15"/>
    <row r="80" spans="1:23" ht="13" x14ac:dyDescent="0.15"/>
    <row r="81" ht="13" x14ac:dyDescent="0.15"/>
    <row r="82" ht="13" x14ac:dyDescent="0.15"/>
    <row r="83" ht="13" x14ac:dyDescent="0.15"/>
    <row r="84" ht="13" x14ac:dyDescent="0.15"/>
    <row r="85" ht="13" x14ac:dyDescent="0.15"/>
    <row r="86" ht="13" x14ac:dyDescent="0.15"/>
    <row r="87" ht="13" x14ac:dyDescent="0.15"/>
    <row r="88" ht="13" x14ac:dyDescent="0.15"/>
    <row r="89" ht="13" x14ac:dyDescent="0.15"/>
    <row r="90" ht="13" x14ac:dyDescent="0.15"/>
    <row r="91" ht="13" x14ac:dyDescent="0.15"/>
    <row r="92" ht="13" x14ac:dyDescent="0.15"/>
    <row r="93" ht="13" x14ac:dyDescent="0.15"/>
    <row r="94" ht="13" x14ac:dyDescent="0.15"/>
    <row r="95" ht="13" x14ac:dyDescent="0.15"/>
    <row r="96" ht="13" x14ac:dyDescent="0.15"/>
    <row r="97" ht="13" x14ac:dyDescent="0.15"/>
    <row r="98" ht="13" x14ac:dyDescent="0.15"/>
    <row r="99" ht="13" x14ac:dyDescent="0.15"/>
    <row r="100" ht="13" x14ac:dyDescent="0.15"/>
    <row r="101" ht="13" x14ac:dyDescent="0.15"/>
    <row r="102" ht="13" x14ac:dyDescent="0.15"/>
    <row r="103" ht="13" x14ac:dyDescent="0.15"/>
    <row r="104" ht="13" x14ac:dyDescent="0.15"/>
    <row r="105" ht="13" x14ac:dyDescent="0.15"/>
    <row r="106" ht="13" x14ac:dyDescent="0.15"/>
    <row r="107" ht="13" x14ac:dyDescent="0.15"/>
    <row r="108" ht="13" x14ac:dyDescent="0.15"/>
    <row r="109" ht="13" x14ac:dyDescent="0.15"/>
    <row r="110" ht="13" x14ac:dyDescent="0.15"/>
    <row r="111" ht="13" x14ac:dyDescent="0.15"/>
    <row r="112" ht="13" x14ac:dyDescent="0.15"/>
    <row r="113" ht="13" x14ac:dyDescent="0.15"/>
    <row r="114" ht="13" x14ac:dyDescent="0.15"/>
    <row r="115" ht="13" x14ac:dyDescent="0.15"/>
    <row r="116" ht="13" x14ac:dyDescent="0.15"/>
    <row r="117" ht="13" x14ac:dyDescent="0.15"/>
    <row r="118" ht="13" x14ac:dyDescent="0.15"/>
    <row r="119" ht="13" x14ac:dyDescent="0.15"/>
    <row r="120" ht="13" x14ac:dyDescent="0.15"/>
    <row r="121" ht="13" x14ac:dyDescent="0.15"/>
    <row r="122" ht="13" x14ac:dyDescent="0.15"/>
    <row r="123" ht="13" x14ac:dyDescent="0.15"/>
    <row r="124" ht="13" x14ac:dyDescent="0.15"/>
    <row r="125" ht="13" x14ac:dyDescent="0.15"/>
    <row r="126" ht="13" x14ac:dyDescent="0.15"/>
    <row r="127" ht="13" x14ac:dyDescent="0.15"/>
    <row r="128" ht="13" x14ac:dyDescent="0.15"/>
    <row r="129" ht="13" x14ac:dyDescent="0.15"/>
    <row r="130" ht="13" x14ac:dyDescent="0.15"/>
    <row r="131" ht="13" x14ac:dyDescent="0.15"/>
    <row r="132" ht="13" x14ac:dyDescent="0.15"/>
    <row r="133" ht="13" x14ac:dyDescent="0.15"/>
    <row r="134" ht="13" x14ac:dyDescent="0.15"/>
    <row r="135" ht="13" x14ac:dyDescent="0.15"/>
    <row r="136" ht="13" x14ac:dyDescent="0.15"/>
    <row r="137" ht="13" x14ac:dyDescent="0.15"/>
    <row r="138" ht="13" x14ac:dyDescent="0.15"/>
    <row r="139" ht="13" x14ac:dyDescent="0.15"/>
    <row r="140" ht="13" x14ac:dyDescent="0.15"/>
    <row r="141" ht="13" x14ac:dyDescent="0.15"/>
    <row r="142" ht="13" x14ac:dyDescent="0.15"/>
    <row r="143" ht="13" x14ac:dyDescent="0.15"/>
    <row r="144" ht="13" x14ac:dyDescent="0.15"/>
    <row r="145" ht="13" x14ac:dyDescent="0.15"/>
    <row r="146" ht="13" x14ac:dyDescent="0.15"/>
    <row r="147" ht="13" x14ac:dyDescent="0.15"/>
    <row r="148" ht="13" x14ac:dyDescent="0.15"/>
    <row r="149" ht="13" x14ac:dyDescent="0.15"/>
    <row r="150" ht="13" x14ac:dyDescent="0.15"/>
    <row r="151" ht="13" x14ac:dyDescent="0.15"/>
    <row r="152" ht="13" x14ac:dyDescent="0.15"/>
    <row r="153" ht="13" x14ac:dyDescent="0.15"/>
    <row r="154" ht="13" x14ac:dyDescent="0.15"/>
    <row r="155" ht="13" x14ac:dyDescent="0.15"/>
    <row r="156" ht="13" x14ac:dyDescent="0.15"/>
    <row r="157" ht="13" x14ac:dyDescent="0.15"/>
    <row r="158" ht="13" x14ac:dyDescent="0.15"/>
    <row r="159" ht="13" x14ac:dyDescent="0.15"/>
    <row r="160" ht="13" x14ac:dyDescent="0.15"/>
    <row r="161" ht="13" x14ac:dyDescent="0.15"/>
    <row r="162" ht="13" x14ac:dyDescent="0.15"/>
    <row r="163" ht="13" x14ac:dyDescent="0.15"/>
    <row r="164" ht="13" x14ac:dyDescent="0.15"/>
    <row r="165" ht="13" x14ac:dyDescent="0.15"/>
    <row r="166" ht="13" x14ac:dyDescent="0.15"/>
    <row r="167" ht="13" x14ac:dyDescent="0.15"/>
    <row r="168" ht="13" x14ac:dyDescent="0.15"/>
    <row r="169" ht="13" x14ac:dyDescent="0.15"/>
    <row r="170" ht="13" x14ac:dyDescent="0.15"/>
    <row r="171" ht="13" x14ac:dyDescent="0.15"/>
    <row r="172" ht="13" x14ac:dyDescent="0.15"/>
    <row r="173" ht="13" x14ac:dyDescent="0.15"/>
    <row r="174" ht="13" x14ac:dyDescent="0.15"/>
    <row r="175" ht="13" x14ac:dyDescent="0.15"/>
    <row r="176" ht="13" x14ac:dyDescent="0.15"/>
    <row r="177" ht="13" x14ac:dyDescent="0.15"/>
    <row r="178" ht="13" x14ac:dyDescent="0.15"/>
    <row r="179" ht="13" x14ac:dyDescent="0.15"/>
    <row r="180" ht="13" x14ac:dyDescent="0.15"/>
    <row r="181" ht="13" x14ac:dyDescent="0.15"/>
    <row r="182" ht="13" x14ac:dyDescent="0.15"/>
    <row r="183" ht="13" x14ac:dyDescent="0.15"/>
    <row r="184" ht="13" x14ac:dyDescent="0.15"/>
    <row r="185" ht="13" x14ac:dyDescent="0.15"/>
    <row r="186" ht="13" x14ac:dyDescent="0.15"/>
    <row r="187" ht="13" x14ac:dyDescent="0.15"/>
    <row r="188" ht="13" x14ac:dyDescent="0.15"/>
    <row r="189" ht="13" x14ac:dyDescent="0.15"/>
    <row r="190" ht="13" x14ac:dyDescent="0.15"/>
    <row r="191" ht="13" x14ac:dyDescent="0.15"/>
    <row r="192" ht="13" x14ac:dyDescent="0.15"/>
    <row r="193" ht="13" x14ac:dyDescent="0.15"/>
    <row r="194" ht="13" x14ac:dyDescent="0.15"/>
    <row r="195" ht="13" x14ac:dyDescent="0.15"/>
    <row r="196" ht="13" x14ac:dyDescent="0.15"/>
    <row r="197" ht="13" x14ac:dyDescent="0.15"/>
    <row r="198" ht="13" x14ac:dyDescent="0.15"/>
    <row r="199" ht="13" x14ac:dyDescent="0.15"/>
    <row r="200" ht="13" x14ac:dyDescent="0.15"/>
    <row r="201" ht="13" x14ac:dyDescent="0.15"/>
    <row r="202" ht="13" x14ac:dyDescent="0.15"/>
    <row r="203" ht="13" x14ac:dyDescent="0.15"/>
    <row r="204" ht="13" x14ac:dyDescent="0.15"/>
    <row r="205" ht="13" x14ac:dyDescent="0.15"/>
    <row r="206" ht="13" x14ac:dyDescent="0.15"/>
    <row r="207" ht="13" x14ac:dyDescent="0.15"/>
    <row r="208" ht="13" x14ac:dyDescent="0.15"/>
    <row r="209" ht="13" x14ac:dyDescent="0.15"/>
    <row r="210" ht="13" x14ac:dyDescent="0.15"/>
    <row r="211" ht="13" x14ac:dyDescent="0.15"/>
    <row r="212" ht="13" x14ac:dyDescent="0.15"/>
    <row r="213" ht="13" x14ac:dyDescent="0.15"/>
    <row r="214" ht="13" x14ac:dyDescent="0.15"/>
    <row r="215" ht="13" x14ac:dyDescent="0.15"/>
    <row r="216" ht="13" x14ac:dyDescent="0.15"/>
    <row r="217" ht="13" x14ac:dyDescent="0.15"/>
    <row r="218" ht="13" x14ac:dyDescent="0.15"/>
    <row r="219" ht="13" x14ac:dyDescent="0.15"/>
    <row r="220" ht="13" x14ac:dyDescent="0.15"/>
    <row r="221" ht="13" x14ac:dyDescent="0.15"/>
    <row r="222" ht="13" x14ac:dyDescent="0.15"/>
    <row r="223" ht="13" x14ac:dyDescent="0.15"/>
    <row r="224" ht="13" x14ac:dyDescent="0.15"/>
    <row r="225" ht="13" x14ac:dyDescent="0.15"/>
    <row r="226" ht="13" x14ac:dyDescent="0.15"/>
    <row r="227" ht="13" x14ac:dyDescent="0.15"/>
    <row r="228" ht="13" x14ac:dyDescent="0.15"/>
    <row r="229" ht="13" x14ac:dyDescent="0.15"/>
    <row r="230" ht="13" x14ac:dyDescent="0.15"/>
    <row r="231" ht="13" x14ac:dyDescent="0.15"/>
    <row r="232" ht="13" x14ac:dyDescent="0.15"/>
    <row r="233" ht="13" x14ac:dyDescent="0.15"/>
    <row r="234" ht="13" x14ac:dyDescent="0.15"/>
    <row r="235" ht="13" x14ac:dyDescent="0.15"/>
    <row r="236" ht="13" x14ac:dyDescent="0.15"/>
    <row r="237" ht="13" x14ac:dyDescent="0.15"/>
    <row r="238" ht="13" x14ac:dyDescent="0.15"/>
    <row r="239" ht="13" x14ac:dyDescent="0.15"/>
    <row r="240" ht="13" x14ac:dyDescent="0.15"/>
    <row r="241" ht="13" x14ac:dyDescent="0.15"/>
    <row r="242" ht="13" x14ac:dyDescent="0.15"/>
    <row r="243" ht="13" x14ac:dyDescent="0.15"/>
    <row r="244" ht="13" x14ac:dyDescent="0.15"/>
    <row r="245" ht="13" x14ac:dyDescent="0.15"/>
    <row r="246" ht="13" x14ac:dyDescent="0.15"/>
    <row r="247" ht="13" x14ac:dyDescent="0.15"/>
    <row r="248" ht="13" x14ac:dyDescent="0.15"/>
    <row r="249" ht="13" x14ac:dyDescent="0.15"/>
    <row r="250" ht="13" x14ac:dyDescent="0.15"/>
    <row r="251" ht="13" x14ac:dyDescent="0.15"/>
    <row r="252" ht="13" x14ac:dyDescent="0.15"/>
    <row r="253" ht="13" x14ac:dyDescent="0.15"/>
    <row r="254" ht="13" x14ac:dyDescent="0.15"/>
    <row r="255" ht="13" x14ac:dyDescent="0.15"/>
    <row r="256" ht="13" x14ac:dyDescent="0.15"/>
    <row r="257" ht="13" x14ac:dyDescent="0.15"/>
    <row r="258" ht="13" x14ac:dyDescent="0.15"/>
    <row r="259" ht="13" x14ac:dyDescent="0.15"/>
    <row r="260" ht="13" x14ac:dyDescent="0.15"/>
    <row r="261" ht="13" x14ac:dyDescent="0.15"/>
    <row r="262" ht="13" x14ac:dyDescent="0.15"/>
    <row r="263" ht="13" x14ac:dyDescent="0.15"/>
    <row r="264" ht="13" x14ac:dyDescent="0.15"/>
    <row r="265" ht="13" x14ac:dyDescent="0.15"/>
    <row r="266" ht="13" x14ac:dyDescent="0.15"/>
    <row r="267" ht="13" x14ac:dyDescent="0.15"/>
    <row r="268" ht="13" x14ac:dyDescent="0.15"/>
    <row r="269" ht="13" x14ac:dyDescent="0.15"/>
    <row r="270" ht="13" x14ac:dyDescent="0.15"/>
    <row r="271" ht="13" x14ac:dyDescent="0.15"/>
    <row r="272" ht="13" x14ac:dyDescent="0.15"/>
    <row r="273" ht="13" x14ac:dyDescent="0.15"/>
    <row r="274" ht="13" x14ac:dyDescent="0.15"/>
    <row r="275" ht="13" x14ac:dyDescent="0.15"/>
    <row r="276" ht="13" x14ac:dyDescent="0.15"/>
    <row r="277" ht="13" x14ac:dyDescent="0.15"/>
    <row r="278" ht="13" x14ac:dyDescent="0.15"/>
    <row r="279" ht="13" x14ac:dyDescent="0.15"/>
    <row r="280" ht="13" x14ac:dyDescent="0.15"/>
    <row r="281" ht="13" x14ac:dyDescent="0.15"/>
    <row r="282" ht="13" x14ac:dyDescent="0.15"/>
    <row r="283" ht="13" x14ac:dyDescent="0.15"/>
    <row r="284" ht="13" x14ac:dyDescent="0.15"/>
    <row r="285" ht="13" x14ac:dyDescent="0.15"/>
    <row r="286" ht="13" x14ac:dyDescent="0.15"/>
    <row r="287" ht="13" x14ac:dyDescent="0.15"/>
    <row r="288" ht="13" x14ac:dyDescent="0.15"/>
    <row r="289" ht="13" x14ac:dyDescent="0.15"/>
    <row r="290" ht="13" x14ac:dyDescent="0.15"/>
    <row r="291" ht="13" x14ac:dyDescent="0.15"/>
    <row r="292" ht="13" x14ac:dyDescent="0.15"/>
    <row r="293" ht="13" x14ac:dyDescent="0.15"/>
    <row r="294" ht="13" x14ac:dyDescent="0.15"/>
    <row r="295" ht="13" x14ac:dyDescent="0.15"/>
    <row r="296" ht="13" x14ac:dyDescent="0.15"/>
    <row r="297" ht="13" x14ac:dyDescent="0.15"/>
    <row r="298" ht="13" x14ac:dyDescent="0.15"/>
    <row r="299" ht="13" x14ac:dyDescent="0.15"/>
    <row r="300" ht="13" x14ac:dyDescent="0.15"/>
    <row r="301" ht="13" x14ac:dyDescent="0.15"/>
    <row r="302" ht="13" x14ac:dyDescent="0.15"/>
    <row r="303" ht="13" x14ac:dyDescent="0.15"/>
    <row r="304" ht="13" x14ac:dyDescent="0.15"/>
    <row r="305" ht="13" x14ac:dyDescent="0.15"/>
    <row r="306" ht="13" x14ac:dyDescent="0.15"/>
    <row r="307" ht="13" x14ac:dyDescent="0.15"/>
    <row r="308" ht="13" x14ac:dyDescent="0.15"/>
    <row r="309" ht="13" x14ac:dyDescent="0.15"/>
    <row r="310" ht="13" x14ac:dyDescent="0.15"/>
    <row r="311" ht="13" x14ac:dyDescent="0.15"/>
    <row r="312" ht="13" x14ac:dyDescent="0.15"/>
    <row r="313" ht="13" x14ac:dyDescent="0.15"/>
    <row r="314" ht="13" x14ac:dyDescent="0.15"/>
    <row r="315" ht="13" x14ac:dyDescent="0.15"/>
    <row r="316" ht="13" x14ac:dyDescent="0.15"/>
    <row r="317" ht="13" x14ac:dyDescent="0.15"/>
    <row r="318" ht="13" x14ac:dyDescent="0.15"/>
    <row r="319" ht="13" x14ac:dyDescent="0.15"/>
    <row r="320" ht="13" x14ac:dyDescent="0.15"/>
    <row r="321" ht="13" x14ac:dyDescent="0.15"/>
    <row r="322" ht="13" x14ac:dyDescent="0.15"/>
    <row r="323" ht="13" x14ac:dyDescent="0.15"/>
    <row r="324" ht="13" x14ac:dyDescent="0.15"/>
    <row r="325" ht="13" x14ac:dyDescent="0.15"/>
    <row r="326" ht="13" x14ac:dyDescent="0.15"/>
    <row r="327" ht="13" x14ac:dyDescent="0.15"/>
    <row r="328" ht="13" x14ac:dyDescent="0.15"/>
    <row r="329" ht="13" x14ac:dyDescent="0.15"/>
    <row r="330" ht="13" x14ac:dyDescent="0.15"/>
    <row r="331" ht="13" x14ac:dyDescent="0.15"/>
    <row r="332" ht="13" x14ac:dyDescent="0.15"/>
    <row r="333" ht="13" x14ac:dyDescent="0.15"/>
    <row r="334" ht="13" x14ac:dyDescent="0.15"/>
    <row r="335" ht="13" x14ac:dyDescent="0.15"/>
    <row r="336" ht="13" x14ac:dyDescent="0.15"/>
    <row r="337" ht="13" x14ac:dyDescent="0.15"/>
    <row r="338" ht="13" x14ac:dyDescent="0.15"/>
    <row r="339" ht="13" x14ac:dyDescent="0.15"/>
    <row r="340" ht="13" x14ac:dyDescent="0.15"/>
    <row r="341" ht="13" x14ac:dyDescent="0.15"/>
    <row r="342" ht="13" x14ac:dyDescent="0.15"/>
    <row r="343" ht="13" x14ac:dyDescent="0.15"/>
    <row r="344" ht="13" x14ac:dyDescent="0.15"/>
    <row r="345" ht="13" x14ac:dyDescent="0.15"/>
    <row r="346" ht="13" x14ac:dyDescent="0.15"/>
    <row r="347" ht="13" x14ac:dyDescent="0.15"/>
    <row r="348" ht="13" x14ac:dyDescent="0.15"/>
    <row r="349" ht="13" x14ac:dyDescent="0.15"/>
    <row r="350" ht="13" x14ac:dyDescent="0.15"/>
    <row r="351" ht="13" x14ac:dyDescent="0.15"/>
    <row r="352" ht="13" x14ac:dyDescent="0.15"/>
    <row r="353" ht="13" x14ac:dyDescent="0.15"/>
    <row r="354" ht="13" x14ac:dyDescent="0.15"/>
    <row r="355" ht="13" x14ac:dyDescent="0.15"/>
    <row r="356" ht="13" x14ac:dyDescent="0.15"/>
    <row r="357" ht="13" x14ac:dyDescent="0.15"/>
    <row r="358" ht="13" x14ac:dyDescent="0.15"/>
    <row r="359" ht="13" x14ac:dyDescent="0.15"/>
    <row r="360" ht="13" x14ac:dyDescent="0.15"/>
    <row r="361" ht="13" x14ac:dyDescent="0.15"/>
    <row r="362" ht="13" x14ac:dyDescent="0.15"/>
    <row r="363" ht="13" x14ac:dyDescent="0.15"/>
    <row r="364" ht="13" x14ac:dyDescent="0.15"/>
    <row r="365" ht="13" x14ac:dyDescent="0.15"/>
    <row r="366" ht="13" x14ac:dyDescent="0.15"/>
    <row r="367" ht="13" x14ac:dyDescent="0.15"/>
    <row r="368" ht="13" x14ac:dyDescent="0.15"/>
    <row r="369" ht="13" x14ac:dyDescent="0.15"/>
    <row r="370" ht="13" x14ac:dyDescent="0.15"/>
    <row r="371" ht="13" x14ac:dyDescent="0.15"/>
    <row r="372" ht="13" x14ac:dyDescent="0.15"/>
    <row r="373" ht="13" x14ac:dyDescent="0.15"/>
    <row r="374" ht="13" x14ac:dyDescent="0.15"/>
    <row r="375" ht="13" x14ac:dyDescent="0.15"/>
    <row r="376" ht="13" x14ac:dyDescent="0.15"/>
    <row r="377" ht="13" x14ac:dyDescent="0.15"/>
    <row r="378" ht="13" x14ac:dyDescent="0.15"/>
    <row r="379" ht="13" x14ac:dyDescent="0.15"/>
    <row r="380" ht="13" x14ac:dyDescent="0.15"/>
    <row r="381" ht="13" x14ac:dyDescent="0.15"/>
    <row r="382" ht="13" x14ac:dyDescent="0.15"/>
    <row r="383" ht="13" x14ac:dyDescent="0.15"/>
    <row r="384" ht="13" x14ac:dyDescent="0.15"/>
    <row r="385" ht="13" x14ac:dyDescent="0.15"/>
    <row r="386" ht="13" x14ac:dyDescent="0.15"/>
    <row r="387" ht="13" x14ac:dyDescent="0.15"/>
    <row r="388" ht="13" x14ac:dyDescent="0.15"/>
    <row r="389" ht="13" x14ac:dyDescent="0.15"/>
    <row r="390" ht="13" x14ac:dyDescent="0.15"/>
    <row r="391" ht="13" x14ac:dyDescent="0.15"/>
    <row r="392" ht="13" x14ac:dyDescent="0.15"/>
    <row r="393" ht="13" x14ac:dyDescent="0.15"/>
    <row r="394" ht="13" x14ac:dyDescent="0.15"/>
    <row r="395" ht="13" x14ac:dyDescent="0.15"/>
    <row r="396" ht="13" x14ac:dyDescent="0.15"/>
    <row r="397" ht="13" x14ac:dyDescent="0.15"/>
    <row r="398" ht="13" x14ac:dyDescent="0.15"/>
    <row r="399" ht="13" x14ac:dyDescent="0.15"/>
    <row r="400" ht="13" x14ac:dyDescent="0.15"/>
    <row r="401" ht="13" x14ac:dyDescent="0.15"/>
    <row r="402" ht="13" x14ac:dyDescent="0.15"/>
    <row r="403" ht="13" x14ac:dyDescent="0.15"/>
    <row r="404" ht="13" x14ac:dyDescent="0.15"/>
    <row r="405" ht="13" x14ac:dyDescent="0.15"/>
    <row r="406" ht="13" x14ac:dyDescent="0.15"/>
    <row r="407" ht="13" x14ac:dyDescent="0.15"/>
    <row r="408" ht="13" x14ac:dyDescent="0.15"/>
    <row r="409" ht="13" x14ac:dyDescent="0.15"/>
    <row r="410" ht="13" x14ac:dyDescent="0.15"/>
    <row r="411" ht="13" x14ac:dyDescent="0.15"/>
    <row r="412" ht="13" x14ac:dyDescent="0.15"/>
    <row r="413" ht="13" x14ac:dyDescent="0.15"/>
    <row r="414" ht="13" x14ac:dyDescent="0.15"/>
    <row r="415" ht="13" x14ac:dyDescent="0.15"/>
    <row r="416" ht="13" x14ac:dyDescent="0.15"/>
    <row r="417" ht="13" x14ac:dyDescent="0.15"/>
    <row r="418" ht="13" x14ac:dyDescent="0.15"/>
    <row r="419" ht="13" x14ac:dyDescent="0.15"/>
    <row r="420" ht="13" x14ac:dyDescent="0.15"/>
    <row r="421" ht="13" x14ac:dyDescent="0.15"/>
    <row r="422" ht="13" x14ac:dyDescent="0.15"/>
    <row r="423" ht="13" x14ac:dyDescent="0.15"/>
    <row r="424" ht="13" x14ac:dyDescent="0.15"/>
    <row r="425" ht="13" x14ac:dyDescent="0.15"/>
    <row r="426" ht="13" x14ac:dyDescent="0.15"/>
    <row r="427" ht="13" x14ac:dyDescent="0.15"/>
    <row r="428" ht="13" x14ac:dyDescent="0.15"/>
    <row r="429" ht="13" x14ac:dyDescent="0.15"/>
    <row r="430" ht="13" x14ac:dyDescent="0.15"/>
    <row r="431" ht="13" x14ac:dyDescent="0.15"/>
    <row r="432" ht="13" x14ac:dyDescent="0.15"/>
    <row r="433" ht="13" x14ac:dyDescent="0.15"/>
    <row r="434" ht="13" x14ac:dyDescent="0.15"/>
    <row r="435" ht="13" x14ac:dyDescent="0.15"/>
    <row r="436" ht="13" x14ac:dyDescent="0.15"/>
    <row r="437" ht="13" x14ac:dyDescent="0.15"/>
    <row r="438" ht="13" x14ac:dyDescent="0.15"/>
    <row r="439" ht="13" x14ac:dyDescent="0.15"/>
    <row r="440" ht="13" x14ac:dyDescent="0.15"/>
    <row r="441" ht="13" x14ac:dyDescent="0.15"/>
    <row r="442" ht="13" x14ac:dyDescent="0.15"/>
    <row r="443" ht="13" x14ac:dyDescent="0.15"/>
    <row r="444" ht="13" x14ac:dyDescent="0.15"/>
    <row r="445" ht="13" x14ac:dyDescent="0.15"/>
    <row r="446" ht="13" x14ac:dyDescent="0.15"/>
    <row r="447" ht="13" x14ac:dyDescent="0.15"/>
    <row r="448" ht="13" x14ac:dyDescent="0.15"/>
    <row r="449" ht="13" x14ac:dyDescent="0.15"/>
    <row r="450" ht="13" x14ac:dyDescent="0.15"/>
    <row r="451" ht="13" x14ac:dyDescent="0.15"/>
    <row r="452" ht="13" x14ac:dyDescent="0.15"/>
    <row r="453" ht="13" x14ac:dyDescent="0.15"/>
    <row r="454" ht="13" x14ac:dyDescent="0.15"/>
    <row r="455" ht="13" x14ac:dyDescent="0.15"/>
    <row r="456" ht="13" x14ac:dyDescent="0.15"/>
    <row r="457" ht="13" x14ac:dyDescent="0.15"/>
    <row r="458" ht="13" x14ac:dyDescent="0.15"/>
    <row r="459" ht="13" x14ac:dyDescent="0.15"/>
    <row r="460" ht="13" x14ac:dyDescent="0.15"/>
    <row r="461" ht="13" x14ac:dyDescent="0.15"/>
    <row r="462" ht="13" x14ac:dyDescent="0.15"/>
    <row r="463" ht="13" x14ac:dyDescent="0.15"/>
    <row r="464" ht="13" x14ac:dyDescent="0.15"/>
    <row r="465" ht="13" x14ac:dyDescent="0.15"/>
    <row r="466" ht="13" x14ac:dyDescent="0.15"/>
    <row r="467" ht="13" x14ac:dyDescent="0.15"/>
    <row r="468" ht="13" x14ac:dyDescent="0.15"/>
    <row r="469" ht="13" x14ac:dyDescent="0.15"/>
    <row r="470" ht="13" x14ac:dyDescent="0.15"/>
    <row r="471" ht="13" x14ac:dyDescent="0.15"/>
    <row r="472" ht="13" x14ac:dyDescent="0.15"/>
    <row r="473" ht="13" x14ac:dyDescent="0.15"/>
    <row r="474" ht="13" x14ac:dyDescent="0.15"/>
    <row r="475" ht="13" x14ac:dyDescent="0.15"/>
    <row r="476" ht="13" x14ac:dyDescent="0.15"/>
    <row r="477" ht="13" x14ac:dyDescent="0.15"/>
    <row r="478" ht="13" x14ac:dyDescent="0.15"/>
    <row r="479" ht="13" x14ac:dyDescent="0.15"/>
    <row r="480" ht="13" x14ac:dyDescent="0.15"/>
    <row r="481" ht="13" x14ac:dyDescent="0.15"/>
    <row r="482" ht="13" x14ac:dyDescent="0.15"/>
    <row r="483" ht="13" x14ac:dyDescent="0.15"/>
    <row r="484" ht="13" x14ac:dyDescent="0.15"/>
    <row r="485" ht="13" x14ac:dyDescent="0.15"/>
    <row r="486" ht="13" x14ac:dyDescent="0.15"/>
    <row r="487" ht="13" x14ac:dyDescent="0.15"/>
    <row r="488" ht="13" x14ac:dyDescent="0.15"/>
    <row r="489" ht="13" x14ac:dyDescent="0.15"/>
    <row r="490" ht="13" x14ac:dyDescent="0.15"/>
    <row r="491" ht="13" x14ac:dyDescent="0.15"/>
    <row r="492" ht="13" x14ac:dyDescent="0.15"/>
    <row r="493" ht="13" x14ac:dyDescent="0.15"/>
    <row r="494" ht="13" x14ac:dyDescent="0.15"/>
    <row r="495" ht="13" x14ac:dyDescent="0.15"/>
    <row r="496" ht="13" x14ac:dyDescent="0.15"/>
    <row r="497" ht="13" x14ac:dyDescent="0.15"/>
    <row r="498" ht="13" x14ac:dyDescent="0.15"/>
    <row r="499" ht="13" x14ac:dyDescent="0.15"/>
    <row r="500" ht="13" x14ac:dyDescent="0.15"/>
    <row r="501" ht="13" x14ac:dyDescent="0.15"/>
    <row r="502" ht="13" x14ac:dyDescent="0.15"/>
    <row r="503" ht="13" x14ac:dyDescent="0.15"/>
    <row r="504" ht="13" x14ac:dyDescent="0.15"/>
    <row r="505" ht="13" x14ac:dyDescent="0.15"/>
    <row r="506" ht="13" x14ac:dyDescent="0.15"/>
    <row r="507" ht="13" x14ac:dyDescent="0.15"/>
    <row r="508" ht="13" x14ac:dyDescent="0.15"/>
    <row r="509" ht="13" x14ac:dyDescent="0.15"/>
    <row r="510" ht="13" x14ac:dyDescent="0.15"/>
    <row r="511" ht="13" x14ac:dyDescent="0.15"/>
    <row r="512" ht="13" x14ac:dyDescent="0.15"/>
    <row r="513" ht="13" x14ac:dyDescent="0.15"/>
    <row r="514" ht="13" x14ac:dyDescent="0.15"/>
    <row r="515" ht="13" x14ac:dyDescent="0.15"/>
    <row r="516" ht="13" x14ac:dyDescent="0.15"/>
    <row r="517" ht="13" x14ac:dyDescent="0.15"/>
    <row r="518" ht="13" x14ac:dyDescent="0.15"/>
    <row r="519" ht="13" x14ac:dyDescent="0.15"/>
    <row r="520" ht="13" x14ac:dyDescent="0.15"/>
    <row r="521" ht="13" x14ac:dyDescent="0.15"/>
    <row r="522" ht="13" x14ac:dyDescent="0.15"/>
    <row r="523" ht="13" x14ac:dyDescent="0.15"/>
    <row r="524" ht="13" x14ac:dyDescent="0.15"/>
    <row r="525" ht="13" x14ac:dyDescent="0.15"/>
    <row r="526" ht="13" x14ac:dyDescent="0.15"/>
    <row r="527" ht="13" x14ac:dyDescent="0.15"/>
    <row r="528" ht="13" x14ac:dyDescent="0.15"/>
    <row r="529" ht="13" x14ac:dyDescent="0.15"/>
    <row r="530" ht="13" x14ac:dyDescent="0.15"/>
    <row r="531" ht="13" x14ac:dyDescent="0.15"/>
    <row r="532" ht="13" x14ac:dyDescent="0.15"/>
    <row r="533" ht="13" x14ac:dyDescent="0.15"/>
    <row r="534" ht="13" x14ac:dyDescent="0.15"/>
    <row r="535" ht="13" x14ac:dyDescent="0.15"/>
    <row r="536" ht="13" x14ac:dyDescent="0.15"/>
    <row r="537" ht="13" x14ac:dyDescent="0.15"/>
    <row r="538" ht="13" x14ac:dyDescent="0.15"/>
    <row r="539" ht="13" x14ac:dyDescent="0.15"/>
    <row r="540" ht="13" x14ac:dyDescent="0.15"/>
    <row r="541" ht="13" x14ac:dyDescent="0.15"/>
    <row r="542" ht="13" x14ac:dyDescent="0.15"/>
    <row r="543" ht="13" x14ac:dyDescent="0.15"/>
    <row r="544" ht="13" x14ac:dyDescent="0.15"/>
    <row r="545" ht="13" x14ac:dyDescent="0.15"/>
    <row r="546" ht="13" x14ac:dyDescent="0.15"/>
    <row r="547" ht="13" x14ac:dyDescent="0.15"/>
    <row r="548" ht="13" x14ac:dyDescent="0.15"/>
    <row r="549" ht="13" x14ac:dyDescent="0.15"/>
    <row r="550" ht="13" x14ac:dyDescent="0.15"/>
    <row r="551" ht="13" x14ac:dyDescent="0.15"/>
    <row r="552" ht="13" x14ac:dyDescent="0.15"/>
    <row r="553" ht="13" x14ac:dyDescent="0.15"/>
    <row r="554" ht="13" x14ac:dyDescent="0.15"/>
    <row r="555" ht="13" x14ac:dyDescent="0.15"/>
    <row r="556" ht="13" x14ac:dyDescent="0.15"/>
    <row r="557" ht="13" x14ac:dyDescent="0.15"/>
    <row r="558" ht="13" x14ac:dyDescent="0.15"/>
    <row r="559" ht="13" x14ac:dyDescent="0.15"/>
    <row r="560" ht="13" x14ac:dyDescent="0.15"/>
    <row r="561" ht="13" x14ac:dyDescent="0.15"/>
    <row r="562" ht="13" x14ac:dyDescent="0.15"/>
    <row r="563" ht="13" x14ac:dyDescent="0.15"/>
    <row r="564" ht="13" x14ac:dyDescent="0.15"/>
    <row r="565" ht="13" x14ac:dyDescent="0.15"/>
    <row r="566" ht="13" x14ac:dyDescent="0.15"/>
    <row r="567" ht="13" x14ac:dyDescent="0.15"/>
    <row r="568" ht="13" x14ac:dyDescent="0.15"/>
    <row r="569" ht="13" x14ac:dyDescent="0.15"/>
    <row r="570" ht="13" x14ac:dyDescent="0.15"/>
    <row r="571" ht="13" x14ac:dyDescent="0.15"/>
    <row r="572" ht="13" x14ac:dyDescent="0.15"/>
    <row r="573" ht="13" x14ac:dyDescent="0.15"/>
    <row r="574" ht="13" x14ac:dyDescent="0.15"/>
    <row r="575" ht="13" x14ac:dyDescent="0.15"/>
    <row r="576" ht="13" x14ac:dyDescent="0.15"/>
    <row r="577" ht="13" x14ac:dyDescent="0.15"/>
    <row r="578" ht="13" x14ac:dyDescent="0.15"/>
    <row r="579" ht="13" x14ac:dyDescent="0.15"/>
    <row r="580" ht="13" x14ac:dyDescent="0.15"/>
    <row r="581" ht="13" x14ac:dyDescent="0.15"/>
    <row r="582" ht="13" x14ac:dyDescent="0.15"/>
    <row r="583" ht="13" x14ac:dyDescent="0.15"/>
    <row r="584" ht="13" x14ac:dyDescent="0.15"/>
    <row r="585" ht="13" x14ac:dyDescent="0.15"/>
    <row r="586" ht="13" x14ac:dyDescent="0.15"/>
    <row r="587" ht="13" x14ac:dyDescent="0.15"/>
    <row r="588" ht="13" x14ac:dyDescent="0.15"/>
    <row r="589" ht="13" x14ac:dyDescent="0.15"/>
    <row r="590" ht="13" x14ac:dyDescent="0.15"/>
    <row r="591" ht="13" x14ac:dyDescent="0.15"/>
    <row r="592" ht="13" x14ac:dyDescent="0.15"/>
    <row r="593" ht="13" x14ac:dyDescent="0.15"/>
    <row r="594" ht="13" x14ac:dyDescent="0.15"/>
    <row r="595" ht="13" x14ac:dyDescent="0.15"/>
    <row r="596" ht="13" x14ac:dyDescent="0.15"/>
    <row r="597" ht="13" x14ac:dyDescent="0.15"/>
    <row r="598" ht="13" x14ac:dyDescent="0.15"/>
    <row r="599" ht="13" x14ac:dyDescent="0.15"/>
    <row r="600" ht="13" x14ac:dyDescent="0.15"/>
    <row r="601" ht="13" x14ac:dyDescent="0.15"/>
    <row r="602" ht="13" x14ac:dyDescent="0.15"/>
    <row r="603" ht="13" x14ac:dyDescent="0.15"/>
    <row r="604" ht="13" x14ac:dyDescent="0.15"/>
    <row r="605" ht="13" x14ac:dyDescent="0.15"/>
    <row r="606" ht="13" x14ac:dyDescent="0.15"/>
    <row r="607" ht="13" x14ac:dyDescent="0.15"/>
    <row r="608" ht="13" x14ac:dyDescent="0.15"/>
    <row r="609" ht="13" x14ac:dyDescent="0.15"/>
    <row r="610" ht="13" x14ac:dyDescent="0.15"/>
    <row r="611" ht="13" x14ac:dyDescent="0.15"/>
    <row r="612" ht="13" x14ac:dyDescent="0.15"/>
    <row r="613" ht="13" x14ac:dyDescent="0.15"/>
    <row r="614" ht="13" x14ac:dyDescent="0.15"/>
    <row r="615" ht="13" x14ac:dyDescent="0.15"/>
    <row r="616" ht="13" x14ac:dyDescent="0.15"/>
    <row r="617" ht="13" x14ac:dyDescent="0.15"/>
    <row r="618" ht="13" x14ac:dyDescent="0.15"/>
    <row r="619" ht="13" x14ac:dyDescent="0.15"/>
    <row r="620" ht="13" x14ac:dyDescent="0.15"/>
    <row r="621" ht="13" x14ac:dyDescent="0.15"/>
    <row r="622" ht="13" x14ac:dyDescent="0.15"/>
    <row r="623" ht="13" x14ac:dyDescent="0.15"/>
    <row r="624" ht="13" x14ac:dyDescent="0.15"/>
    <row r="625" ht="13" x14ac:dyDescent="0.15"/>
    <row r="626" ht="13" x14ac:dyDescent="0.15"/>
    <row r="627" ht="13" x14ac:dyDescent="0.15"/>
    <row r="628" ht="13" x14ac:dyDescent="0.15"/>
    <row r="629" ht="13" x14ac:dyDescent="0.15"/>
    <row r="630" ht="13" x14ac:dyDescent="0.15"/>
    <row r="631" ht="13" x14ac:dyDescent="0.15"/>
    <row r="632" ht="13" x14ac:dyDescent="0.15"/>
    <row r="633" ht="13" x14ac:dyDescent="0.15"/>
    <row r="634" ht="13" x14ac:dyDescent="0.15"/>
    <row r="635" ht="13" x14ac:dyDescent="0.15"/>
    <row r="636" ht="13" x14ac:dyDescent="0.15"/>
    <row r="637" ht="13" x14ac:dyDescent="0.15"/>
    <row r="638" ht="13" x14ac:dyDescent="0.15"/>
    <row r="639" ht="13" x14ac:dyDescent="0.15"/>
    <row r="640" ht="13" x14ac:dyDescent="0.15"/>
    <row r="641" ht="13" x14ac:dyDescent="0.15"/>
    <row r="642" ht="13" x14ac:dyDescent="0.15"/>
    <row r="643" ht="13" x14ac:dyDescent="0.15"/>
    <row r="644" ht="13" x14ac:dyDescent="0.15"/>
    <row r="645" ht="13" x14ac:dyDescent="0.15"/>
    <row r="646" ht="13" x14ac:dyDescent="0.15"/>
    <row r="647" ht="13" x14ac:dyDescent="0.15"/>
    <row r="648" ht="13" x14ac:dyDescent="0.15"/>
    <row r="649" ht="13" x14ac:dyDescent="0.15"/>
    <row r="650" ht="13" x14ac:dyDescent="0.15"/>
    <row r="651" ht="13" x14ac:dyDescent="0.15"/>
    <row r="652" ht="13" x14ac:dyDescent="0.15"/>
    <row r="653" ht="13" x14ac:dyDescent="0.15"/>
    <row r="654" ht="13" x14ac:dyDescent="0.15"/>
    <row r="655" ht="13" x14ac:dyDescent="0.15"/>
    <row r="656" ht="13" x14ac:dyDescent="0.15"/>
    <row r="657" ht="13" x14ac:dyDescent="0.15"/>
    <row r="658" ht="13" x14ac:dyDescent="0.15"/>
    <row r="659" ht="13" x14ac:dyDescent="0.15"/>
    <row r="660" ht="13" x14ac:dyDescent="0.15"/>
    <row r="661" ht="13" x14ac:dyDescent="0.15"/>
    <row r="662" ht="13" x14ac:dyDescent="0.15"/>
    <row r="663" ht="13" x14ac:dyDescent="0.15"/>
    <row r="664" ht="13" x14ac:dyDescent="0.15"/>
    <row r="665" ht="13" x14ac:dyDescent="0.15"/>
    <row r="666" ht="13" x14ac:dyDescent="0.15"/>
    <row r="667" ht="13" x14ac:dyDescent="0.15"/>
    <row r="668" ht="13" x14ac:dyDescent="0.15"/>
    <row r="669" ht="13" x14ac:dyDescent="0.15"/>
    <row r="670" ht="13" x14ac:dyDescent="0.15"/>
    <row r="671" ht="13" x14ac:dyDescent="0.15"/>
    <row r="672" ht="13" x14ac:dyDescent="0.15"/>
    <row r="673" ht="13" x14ac:dyDescent="0.15"/>
    <row r="674" ht="13" x14ac:dyDescent="0.15"/>
    <row r="675" ht="13" x14ac:dyDescent="0.15"/>
    <row r="676" ht="13" x14ac:dyDescent="0.15"/>
    <row r="677" ht="13" x14ac:dyDescent="0.15"/>
    <row r="678" ht="13" x14ac:dyDescent="0.15"/>
    <row r="679" ht="13" x14ac:dyDescent="0.15"/>
    <row r="680" ht="13" x14ac:dyDescent="0.15"/>
    <row r="681" ht="13" x14ac:dyDescent="0.15"/>
    <row r="682" ht="13" x14ac:dyDescent="0.15"/>
    <row r="683" ht="13" x14ac:dyDescent="0.15"/>
    <row r="684" ht="13" x14ac:dyDescent="0.15"/>
    <row r="685" ht="13" x14ac:dyDescent="0.15"/>
    <row r="686" ht="13" x14ac:dyDescent="0.15"/>
    <row r="687" ht="13" x14ac:dyDescent="0.15"/>
    <row r="688" ht="13" x14ac:dyDescent="0.15"/>
    <row r="689" ht="13" x14ac:dyDescent="0.15"/>
    <row r="690" ht="13" x14ac:dyDescent="0.15"/>
    <row r="691" ht="13" x14ac:dyDescent="0.15"/>
    <row r="692" ht="13" x14ac:dyDescent="0.15"/>
    <row r="693" ht="13" x14ac:dyDescent="0.15"/>
    <row r="694" ht="13" x14ac:dyDescent="0.15"/>
    <row r="695" ht="13" x14ac:dyDescent="0.15"/>
    <row r="696" ht="13" x14ac:dyDescent="0.15"/>
    <row r="697" ht="13" x14ac:dyDescent="0.15"/>
    <row r="698" ht="13" x14ac:dyDescent="0.15"/>
    <row r="699" ht="13" x14ac:dyDescent="0.15"/>
    <row r="700" ht="13" x14ac:dyDescent="0.15"/>
    <row r="701" ht="13" x14ac:dyDescent="0.15"/>
    <row r="702" ht="13" x14ac:dyDescent="0.15"/>
    <row r="703" ht="13" x14ac:dyDescent="0.15"/>
    <row r="704" ht="13" x14ac:dyDescent="0.15"/>
    <row r="705" ht="13" x14ac:dyDescent="0.15"/>
    <row r="706" ht="13" x14ac:dyDescent="0.15"/>
    <row r="707" ht="13" x14ac:dyDescent="0.15"/>
    <row r="708" ht="13" x14ac:dyDescent="0.15"/>
    <row r="709" ht="13" x14ac:dyDescent="0.15"/>
    <row r="710" ht="13" x14ac:dyDescent="0.15"/>
    <row r="711" ht="13" x14ac:dyDescent="0.15"/>
    <row r="712" ht="13" x14ac:dyDescent="0.15"/>
    <row r="713" ht="13" x14ac:dyDescent="0.15"/>
    <row r="714" ht="13" x14ac:dyDescent="0.15"/>
    <row r="715" ht="13" x14ac:dyDescent="0.15"/>
    <row r="716" ht="13" x14ac:dyDescent="0.15"/>
    <row r="717" ht="13" x14ac:dyDescent="0.15"/>
    <row r="718" ht="13" x14ac:dyDescent="0.15"/>
    <row r="719" ht="13" x14ac:dyDescent="0.15"/>
    <row r="720" ht="13" x14ac:dyDescent="0.15"/>
    <row r="721" ht="13" x14ac:dyDescent="0.15"/>
    <row r="722" ht="13" x14ac:dyDescent="0.15"/>
    <row r="723" ht="13" x14ac:dyDescent="0.15"/>
    <row r="724" ht="13" x14ac:dyDescent="0.15"/>
    <row r="725" ht="13" x14ac:dyDescent="0.15"/>
    <row r="726" ht="13" x14ac:dyDescent="0.15"/>
    <row r="727" ht="13" x14ac:dyDescent="0.15"/>
    <row r="728" ht="13" x14ac:dyDescent="0.15"/>
    <row r="729" ht="13" x14ac:dyDescent="0.15"/>
    <row r="730" ht="13" x14ac:dyDescent="0.15"/>
    <row r="731" ht="13" x14ac:dyDescent="0.15"/>
    <row r="732" ht="13" x14ac:dyDescent="0.15"/>
    <row r="733" ht="13" x14ac:dyDescent="0.15"/>
    <row r="734" ht="13" x14ac:dyDescent="0.15"/>
    <row r="735" ht="13" x14ac:dyDescent="0.15"/>
    <row r="736" ht="13" x14ac:dyDescent="0.15"/>
    <row r="737" ht="13" x14ac:dyDescent="0.15"/>
    <row r="738" ht="13" x14ac:dyDescent="0.15"/>
    <row r="739" ht="13" x14ac:dyDescent="0.15"/>
    <row r="740" ht="13" x14ac:dyDescent="0.15"/>
    <row r="741" ht="13" x14ac:dyDescent="0.15"/>
    <row r="742" ht="13" x14ac:dyDescent="0.15"/>
    <row r="743" ht="13" x14ac:dyDescent="0.15"/>
    <row r="744" ht="13" x14ac:dyDescent="0.15"/>
    <row r="745" ht="13" x14ac:dyDescent="0.15"/>
    <row r="746" ht="13" x14ac:dyDescent="0.15"/>
    <row r="747" ht="13" x14ac:dyDescent="0.15"/>
    <row r="748" ht="13" x14ac:dyDescent="0.15"/>
    <row r="749" ht="13" x14ac:dyDescent="0.15"/>
    <row r="750" ht="13" x14ac:dyDescent="0.15"/>
    <row r="751" ht="13" x14ac:dyDescent="0.15"/>
    <row r="752" ht="13" x14ac:dyDescent="0.15"/>
    <row r="753" ht="13" x14ac:dyDescent="0.15"/>
    <row r="754" ht="13" x14ac:dyDescent="0.15"/>
  </sheetData>
  <sortState xmlns:xlrd2="http://schemas.microsoft.com/office/spreadsheetml/2017/richdata2" ref="A9:W66">
    <sortCondition descending="1" ref="W9:W66"/>
  </sortState>
  <mergeCells count="12">
    <mergeCell ref="A1:W1"/>
    <mergeCell ref="O3:P5"/>
    <mergeCell ref="Q3:R5"/>
    <mergeCell ref="S3:T5"/>
    <mergeCell ref="U3:V5"/>
    <mergeCell ref="A3:D6"/>
    <mergeCell ref="E3:F5"/>
    <mergeCell ref="G3:H5"/>
    <mergeCell ref="I3:J5"/>
    <mergeCell ref="K3:L5"/>
    <mergeCell ref="M3:N5"/>
    <mergeCell ref="W3:W7"/>
  </mergeCells>
  <conditionalFormatting sqref="B27:D27 A8:D9 B46:D51 B52 B28:B45 B53:D65 A67:D754 B10:D17 A10:A66">
    <cfRule type="expression" dxfId="107" priority="37">
      <formula>#REF!=""</formula>
    </cfRule>
  </conditionalFormatting>
  <conditionalFormatting sqref="A7:D7">
    <cfRule type="expression" dxfId="106" priority="36">
      <formula>#REF!=""</formula>
    </cfRule>
  </conditionalFormatting>
  <conditionalFormatting sqref="B27:D27 A7:D9 B46:D51 B52 B28:B45 B53:D65 A67:D754 B10:D17 A10:A66">
    <cfRule type="expression" dxfId="105" priority="38">
      <formula>#REF!=""</formula>
    </cfRule>
  </conditionalFormatting>
  <conditionalFormatting sqref="B26:D26">
    <cfRule type="expression" dxfId="104" priority="14">
      <formula>#REF!=""</formula>
    </cfRule>
  </conditionalFormatting>
  <conditionalFormatting sqref="B66 D66">
    <cfRule type="expression" dxfId="103" priority="34">
      <formula>#REF!=""</formula>
    </cfRule>
  </conditionalFormatting>
  <conditionalFormatting sqref="B66 D66">
    <cfRule type="expression" dxfId="102" priority="35">
      <formula>#REF!=""</formula>
    </cfRule>
  </conditionalFormatting>
  <conditionalFormatting sqref="B18:D18">
    <cfRule type="expression" dxfId="101" priority="32">
      <formula>#REF!=""</formula>
    </cfRule>
  </conditionalFormatting>
  <conditionalFormatting sqref="B18:D18">
    <cfRule type="expression" dxfId="100" priority="33">
      <formula>#REF!=""</formula>
    </cfRule>
  </conditionalFormatting>
  <conditionalFormatting sqref="B19:D19">
    <cfRule type="expression" dxfId="99" priority="30">
      <formula>#REF!=""</formula>
    </cfRule>
  </conditionalFormatting>
  <conditionalFormatting sqref="B19:D19">
    <cfRule type="expression" dxfId="98" priority="31">
      <formula>#REF!=""</formula>
    </cfRule>
  </conditionalFormatting>
  <conditionalFormatting sqref="D20">
    <cfRule type="expression" dxfId="97" priority="28">
      <formula>#REF!=""</formula>
    </cfRule>
  </conditionalFormatting>
  <conditionalFormatting sqref="D20">
    <cfRule type="expression" dxfId="96" priority="29">
      <formula>#REF!=""</formula>
    </cfRule>
  </conditionalFormatting>
  <conditionalFormatting sqref="B21:D21">
    <cfRule type="expression" dxfId="95" priority="26">
      <formula>#REF!=""</formula>
    </cfRule>
  </conditionalFormatting>
  <conditionalFormatting sqref="B21:D21">
    <cfRule type="expression" dxfId="94" priority="27">
      <formula>#REF!=""</formula>
    </cfRule>
  </conditionalFormatting>
  <conditionalFormatting sqref="B22:D22">
    <cfRule type="expression" dxfId="93" priority="24">
      <formula>#REF!=""</formula>
    </cfRule>
  </conditionalFormatting>
  <conditionalFormatting sqref="B22:D22">
    <cfRule type="expression" dxfId="92" priority="25">
      <formula>#REF!=""</formula>
    </cfRule>
  </conditionalFormatting>
  <conditionalFormatting sqref="B23:D23">
    <cfRule type="expression" dxfId="91" priority="22">
      <formula>#REF!=""</formula>
    </cfRule>
  </conditionalFormatting>
  <conditionalFormatting sqref="B23:D23">
    <cfRule type="expression" dxfId="90" priority="23">
      <formula>#REF!=""</formula>
    </cfRule>
  </conditionalFormatting>
  <conditionalFormatting sqref="B24:D24">
    <cfRule type="expression" dxfId="89" priority="20">
      <formula>#REF!=""</formula>
    </cfRule>
  </conditionalFormatting>
  <conditionalFormatting sqref="B24:D24">
    <cfRule type="expression" dxfId="88" priority="21">
      <formula>#REF!=""</formula>
    </cfRule>
  </conditionalFormatting>
  <conditionalFormatting sqref="B25:D25">
    <cfRule type="expression" dxfId="87" priority="18">
      <formula>#REF!=""</formula>
    </cfRule>
  </conditionalFormatting>
  <conditionalFormatting sqref="B25:D25">
    <cfRule type="expression" dxfId="86" priority="19">
      <formula>#REF!=""</formula>
    </cfRule>
  </conditionalFormatting>
  <conditionalFormatting sqref="B26:D26">
    <cfRule type="expression" dxfId="85" priority="15">
      <formula>#REF!=""</formula>
    </cfRule>
  </conditionalFormatting>
  <conditionalFormatting sqref="D28:D44">
    <cfRule type="expression" dxfId="84" priority="13">
      <formula>#REF!=""</formula>
    </cfRule>
  </conditionalFormatting>
  <conditionalFormatting sqref="D28:D44">
    <cfRule type="expression" dxfId="83" priority="12">
      <formula>#REF!="CLASIFICACIÓN RELEVOS / SAILKAPEN ERRELEBOAN"</formula>
    </cfRule>
  </conditionalFormatting>
  <conditionalFormatting sqref="D28:D44">
    <cfRule type="expression" dxfId="82" priority="11">
      <formula>#REF!=""</formula>
    </cfRule>
  </conditionalFormatting>
  <conditionalFormatting sqref="D52">
    <cfRule type="expression" dxfId="81" priority="10">
      <formula>$A52=""</formula>
    </cfRule>
  </conditionalFormatting>
  <conditionalFormatting sqref="D52">
    <cfRule type="expression" dxfId="80" priority="5">
      <formula>$B52=""</formula>
    </cfRule>
  </conditionalFormatting>
  <conditionalFormatting sqref="D52">
    <cfRule type="expression" dxfId="79" priority="6">
      <formula>#REF!="CLASIFICACIÓN RELEVOS / SAILKAPEN ERRELEBOAN"</formula>
    </cfRule>
  </conditionalFormatting>
  <conditionalFormatting sqref="D45">
    <cfRule type="expression" dxfId="78" priority="3">
      <formula>#REF!=""</formula>
    </cfRule>
  </conditionalFormatting>
  <conditionalFormatting sqref="D45">
    <cfRule type="expression" dxfId="77" priority="4">
      <formula>#REF!=""</formula>
    </cfRule>
  </conditionalFormatting>
  <conditionalFormatting sqref="B20:C20">
    <cfRule type="expression" dxfId="76" priority="1">
      <formula>#REF!=""</formula>
    </cfRule>
  </conditionalFormatting>
  <conditionalFormatting sqref="B20:C20">
    <cfRule type="expression" dxfId="75" priority="2">
      <formula>#REF!=""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FF"/>
    <outlinePr summaryBelow="0" summaryRight="0"/>
  </sheetPr>
  <dimension ref="A1:W761"/>
  <sheetViews>
    <sheetView topLeftCell="A4" zoomScale="75" zoomScaleNormal="75" workbookViewId="0">
      <selection activeCell="B20" sqref="B20"/>
    </sheetView>
  </sheetViews>
  <sheetFormatPr baseColWidth="10" defaultColWidth="15.1640625" defaultRowHeight="15" customHeight="1" x14ac:dyDescent="0.15"/>
  <cols>
    <col min="1" max="1" width="8.1640625" style="2" customWidth="1"/>
    <col min="2" max="2" width="16.6640625" style="1" customWidth="1"/>
    <col min="3" max="3" width="24.33203125" style="1" customWidth="1"/>
    <col min="4" max="4" width="30.5" style="1" customWidth="1"/>
    <col min="5" max="5" width="7.5" style="2" customWidth="1"/>
    <col min="6" max="6" width="7.5" style="14" customWidth="1"/>
    <col min="7" max="7" width="7.5" style="2" customWidth="1"/>
    <col min="8" max="8" width="9" style="14" customWidth="1"/>
    <col min="9" max="9" width="8.6640625" style="2" customWidth="1"/>
    <col min="10" max="10" width="8.1640625" style="14" customWidth="1"/>
    <col min="11" max="11" width="7.5" style="2" customWidth="1"/>
    <col min="12" max="12" width="7.5" style="14" customWidth="1"/>
    <col min="13" max="13" width="9.5" style="2" customWidth="1"/>
    <col min="14" max="14" width="7.5" style="14" customWidth="1"/>
    <col min="15" max="15" width="8" style="2" customWidth="1"/>
    <col min="16" max="16" width="7.5" style="14" customWidth="1"/>
    <col min="17" max="17" width="9.33203125" style="2" customWidth="1"/>
    <col min="18" max="18" width="8.83203125" style="13" customWidth="1"/>
    <col min="19" max="19" width="8.1640625" style="1" customWidth="1"/>
    <col min="20" max="20" width="9" style="13" customWidth="1"/>
    <col min="21" max="21" width="9.6640625" style="1" customWidth="1"/>
    <col min="22" max="22" width="7.5" style="13" customWidth="1"/>
    <col min="23" max="23" width="8.6640625" style="13" customWidth="1"/>
    <col min="24" max="16384" width="15.1640625" style="1"/>
  </cols>
  <sheetData>
    <row r="1" spans="1:23" ht="21.75" customHeight="1" x14ac:dyDescent="0.2">
      <c r="A1" s="68" t="s">
        <v>97</v>
      </c>
      <c r="B1" s="69"/>
      <c r="C1" s="69"/>
      <c r="D1" s="69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70"/>
      <c r="S1" s="70"/>
      <c r="T1" s="70"/>
      <c r="U1" s="70"/>
      <c r="V1" s="70"/>
      <c r="W1" s="70"/>
    </row>
    <row r="2" spans="1:23" ht="6.75" customHeight="1" x14ac:dyDescent="0.15"/>
    <row r="3" spans="1:23" ht="45" customHeight="1" x14ac:dyDescent="0.15">
      <c r="A3" s="49" t="s">
        <v>96</v>
      </c>
      <c r="B3" s="50"/>
      <c r="C3" s="50"/>
      <c r="D3" s="51"/>
      <c r="E3" s="43" t="s">
        <v>5</v>
      </c>
      <c r="F3" s="44"/>
      <c r="G3" s="43" t="s">
        <v>8</v>
      </c>
      <c r="H3" s="61"/>
      <c r="I3" s="43" t="s">
        <v>9</v>
      </c>
      <c r="J3" s="61"/>
      <c r="K3" s="43" t="s">
        <v>10</v>
      </c>
      <c r="L3" s="61"/>
      <c r="M3" s="43" t="s">
        <v>11</v>
      </c>
      <c r="N3" s="61"/>
      <c r="O3" s="43" t="s">
        <v>12</v>
      </c>
      <c r="P3" s="61"/>
      <c r="Q3" s="43" t="s">
        <v>13</v>
      </c>
      <c r="R3" s="61"/>
      <c r="S3" s="43" t="s">
        <v>389</v>
      </c>
      <c r="T3" s="61"/>
      <c r="U3" s="43" t="s">
        <v>15</v>
      </c>
      <c r="V3" s="61"/>
      <c r="W3" s="64" t="s">
        <v>4</v>
      </c>
    </row>
    <row r="4" spans="1:23" ht="15" customHeight="1" x14ac:dyDescent="0.15">
      <c r="A4" s="52"/>
      <c r="B4" s="53"/>
      <c r="C4" s="53"/>
      <c r="D4" s="54"/>
      <c r="E4" s="45"/>
      <c r="F4" s="46"/>
      <c r="G4" s="45"/>
      <c r="H4" s="62"/>
      <c r="I4" s="45"/>
      <c r="J4" s="62"/>
      <c r="K4" s="45"/>
      <c r="L4" s="62"/>
      <c r="M4" s="45"/>
      <c r="N4" s="62"/>
      <c r="O4" s="45"/>
      <c r="P4" s="62"/>
      <c r="Q4" s="45"/>
      <c r="R4" s="62"/>
      <c r="S4" s="45"/>
      <c r="T4" s="62"/>
      <c r="U4" s="45"/>
      <c r="V4" s="62"/>
      <c r="W4" s="65"/>
    </row>
    <row r="5" spans="1:23" ht="29.25" customHeight="1" x14ac:dyDescent="0.15">
      <c r="A5" s="55"/>
      <c r="B5" s="56"/>
      <c r="C5" s="56"/>
      <c r="D5" s="57"/>
      <c r="E5" s="47"/>
      <c r="F5" s="48"/>
      <c r="G5" s="47"/>
      <c r="H5" s="63"/>
      <c r="I5" s="47"/>
      <c r="J5" s="63"/>
      <c r="K5" s="47"/>
      <c r="L5" s="63"/>
      <c r="M5" s="47"/>
      <c r="N5" s="63"/>
      <c r="O5" s="47"/>
      <c r="P5" s="63"/>
      <c r="Q5" s="47"/>
      <c r="R5" s="63"/>
      <c r="S5" s="47"/>
      <c r="T5" s="63"/>
      <c r="U5" s="47"/>
      <c r="V5" s="63"/>
      <c r="W5" s="65"/>
    </row>
    <row r="6" spans="1:23" ht="51" customHeight="1" x14ac:dyDescent="0.15">
      <c r="A6" s="58"/>
      <c r="B6" s="59"/>
      <c r="C6" s="59"/>
      <c r="D6" s="60"/>
      <c r="E6" s="6">
        <v>44598</v>
      </c>
      <c r="F6" s="15" t="s">
        <v>113</v>
      </c>
      <c r="G6" s="8">
        <v>44605</v>
      </c>
      <c r="H6" s="15" t="s">
        <v>114</v>
      </c>
      <c r="I6" s="8">
        <v>44612</v>
      </c>
      <c r="J6" s="15" t="s">
        <v>114</v>
      </c>
      <c r="K6" s="8">
        <v>44618</v>
      </c>
      <c r="L6" s="15" t="s">
        <v>113</v>
      </c>
      <c r="M6" s="8">
        <v>44633</v>
      </c>
      <c r="N6" s="15" t="s">
        <v>114</v>
      </c>
      <c r="O6" s="8">
        <v>44639</v>
      </c>
      <c r="P6" s="15" t="s">
        <v>114</v>
      </c>
      <c r="Q6" s="8">
        <v>44646</v>
      </c>
      <c r="R6" s="15" t="s">
        <v>113</v>
      </c>
      <c r="S6" s="8">
        <v>44660</v>
      </c>
      <c r="T6" s="15" t="s">
        <v>113</v>
      </c>
      <c r="U6" s="8">
        <v>44682</v>
      </c>
      <c r="V6" s="15" t="s">
        <v>114</v>
      </c>
      <c r="W6" s="66"/>
    </row>
    <row r="7" spans="1:23" ht="42.75" customHeight="1" x14ac:dyDescent="0.15">
      <c r="A7" s="4" t="s">
        <v>3</v>
      </c>
      <c r="B7" s="3" t="s">
        <v>0</v>
      </c>
      <c r="C7" s="3" t="s">
        <v>1</v>
      </c>
      <c r="D7" s="3" t="s">
        <v>2</v>
      </c>
      <c r="E7" s="7" t="s">
        <v>16</v>
      </c>
      <c r="F7" s="15" t="s">
        <v>17</v>
      </c>
      <c r="G7" s="7" t="s">
        <v>16</v>
      </c>
      <c r="H7" s="15" t="s">
        <v>17</v>
      </c>
      <c r="I7" s="7" t="s">
        <v>16</v>
      </c>
      <c r="J7" s="15" t="s">
        <v>17</v>
      </c>
      <c r="K7" s="7" t="s">
        <v>16</v>
      </c>
      <c r="L7" s="15" t="s">
        <v>17</v>
      </c>
      <c r="M7" s="7" t="s">
        <v>16</v>
      </c>
      <c r="N7" s="15" t="s">
        <v>17</v>
      </c>
      <c r="O7" s="7" t="s">
        <v>16</v>
      </c>
      <c r="P7" s="15" t="s">
        <v>17</v>
      </c>
      <c r="Q7" s="7" t="s">
        <v>16</v>
      </c>
      <c r="R7" s="15" t="s">
        <v>17</v>
      </c>
      <c r="S7" s="7" t="s">
        <v>16</v>
      </c>
      <c r="T7" s="15" t="s">
        <v>17</v>
      </c>
      <c r="U7" s="7" t="s">
        <v>16</v>
      </c>
      <c r="V7" s="15" t="s">
        <v>17</v>
      </c>
      <c r="W7" s="67"/>
    </row>
    <row r="8" spans="1:23" ht="15" customHeight="1" x14ac:dyDescent="0.15">
      <c r="A8" s="21">
        <v>1</v>
      </c>
      <c r="B8" s="31" t="s">
        <v>144</v>
      </c>
      <c r="C8" s="29" t="s">
        <v>169</v>
      </c>
      <c r="D8" s="36" t="s">
        <v>132</v>
      </c>
      <c r="E8" s="21"/>
      <c r="F8" s="26"/>
      <c r="G8" s="22">
        <v>4.6597222222222227E-2</v>
      </c>
      <c r="H8" s="23">
        <v>300</v>
      </c>
      <c r="I8" s="22">
        <v>4.462962962962963E-2</v>
      </c>
      <c r="J8" s="26">
        <v>300</v>
      </c>
      <c r="K8" s="27">
        <v>5.3564814814814815E-2</v>
      </c>
      <c r="L8" s="26">
        <v>348.109334485739</v>
      </c>
      <c r="M8" s="22">
        <v>4.05787037037037E-2</v>
      </c>
      <c r="N8" s="26">
        <v>300</v>
      </c>
      <c r="O8" s="22">
        <v>5.0266203703703709E-2</v>
      </c>
      <c r="P8" s="26">
        <v>300</v>
      </c>
      <c r="Q8" s="22">
        <v>8.1041666666666665E-2</v>
      </c>
      <c r="R8" s="26">
        <v>350</v>
      </c>
      <c r="S8" s="21"/>
      <c r="T8" s="26"/>
      <c r="U8" s="21"/>
      <c r="V8" s="26"/>
      <c r="W8" s="26">
        <f>(F8+H8+J8+L8+N8+R8+T8+V8)</f>
        <v>1598.1093344857391</v>
      </c>
    </row>
    <row r="9" spans="1:23" ht="15" customHeight="1" x14ac:dyDescent="0.15">
      <c r="A9" s="21">
        <v>2</v>
      </c>
      <c r="B9" s="31" t="s">
        <v>47</v>
      </c>
      <c r="C9" s="29" t="s">
        <v>98</v>
      </c>
      <c r="D9" s="29" t="s">
        <v>19</v>
      </c>
      <c r="E9" s="22">
        <v>6.0011574074074071E-2</v>
      </c>
      <c r="F9" s="26">
        <v>298.83317261330762</v>
      </c>
      <c r="G9" s="22">
        <v>4.9247685185185186E-2</v>
      </c>
      <c r="H9" s="23">
        <v>283.8542890716804</v>
      </c>
      <c r="I9" s="22">
        <v>4.7280092592592589E-2</v>
      </c>
      <c r="J9" s="26">
        <v>283.1823745410037</v>
      </c>
      <c r="K9" s="27">
        <v>5.7048611111111112E-2</v>
      </c>
      <c r="L9" s="26">
        <v>326.85128829377157</v>
      </c>
      <c r="M9" s="22">
        <v>4.2812500000000003E-2</v>
      </c>
      <c r="N9" s="26">
        <v>284.34712084347115</v>
      </c>
      <c r="O9" s="25"/>
      <c r="P9" s="23"/>
      <c r="Q9" s="25"/>
      <c r="R9" s="26"/>
      <c r="S9" s="21"/>
      <c r="T9" s="26"/>
      <c r="U9" s="22">
        <v>5.6053240740740744E-2</v>
      </c>
      <c r="V9" s="26">
        <v>300</v>
      </c>
      <c r="W9" s="26">
        <f>(F9+H9+L9+N9+P9+R9+T9+V9)</f>
        <v>1493.8858708222308</v>
      </c>
    </row>
    <row r="10" spans="1:23" ht="15" customHeight="1" x14ac:dyDescent="0.15">
      <c r="A10" s="21">
        <v>3</v>
      </c>
      <c r="B10" s="31" t="s">
        <v>49</v>
      </c>
      <c r="C10" s="29" t="s">
        <v>89</v>
      </c>
      <c r="D10" s="29" t="s">
        <v>19</v>
      </c>
      <c r="E10" s="22">
        <v>7.3391203703703708E-2</v>
      </c>
      <c r="F10" s="26">
        <v>244.35420280712816</v>
      </c>
      <c r="G10" s="22">
        <v>5.5115740740740743E-2</v>
      </c>
      <c r="H10" s="40">
        <v>253.63292734145318</v>
      </c>
      <c r="I10" s="25"/>
      <c r="J10" s="23"/>
      <c r="K10" s="27">
        <v>6.7800925925925917E-2</v>
      </c>
      <c r="L10" s="26">
        <v>275.01707067258457</v>
      </c>
      <c r="M10" s="22">
        <v>4.8240740740740744E-2</v>
      </c>
      <c r="N10" s="26">
        <v>252.35124760076772</v>
      </c>
      <c r="O10" s="25"/>
      <c r="P10" s="23"/>
      <c r="Q10" s="22">
        <v>9.1006944444444446E-2</v>
      </c>
      <c r="R10" s="26">
        <v>311.67493323159101</v>
      </c>
      <c r="S10" s="22">
        <v>0.18274305555555556</v>
      </c>
      <c r="T10" s="34">
        <v>291.98809297612257</v>
      </c>
      <c r="U10" s="21"/>
      <c r="V10" s="26"/>
      <c r="W10" s="26">
        <f>(H10+J10+L10+N10+P10+R10+T10+V10)</f>
        <v>1384.6642718225189</v>
      </c>
    </row>
    <row r="11" spans="1:23" ht="15" customHeight="1" x14ac:dyDescent="0.15">
      <c r="A11" s="21">
        <v>4</v>
      </c>
      <c r="B11" s="31" t="s">
        <v>52</v>
      </c>
      <c r="C11" s="29" t="s">
        <v>79</v>
      </c>
      <c r="D11" s="29" t="s">
        <v>30</v>
      </c>
      <c r="E11" s="22">
        <v>6.5347222222222223E-2</v>
      </c>
      <c r="F11" s="26">
        <v>274.43322706340768</v>
      </c>
      <c r="G11" s="22">
        <v>5.7048611111111112E-2</v>
      </c>
      <c r="H11" s="23">
        <v>245.03956177723677</v>
      </c>
      <c r="I11" s="22">
        <v>5.2939814814814821E-2</v>
      </c>
      <c r="J11" s="26">
        <v>252.90773939658939</v>
      </c>
      <c r="K11" s="25"/>
      <c r="L11" s="23"/>
      <c r="M11" s="22">
        <v>5.0405092592592592E-2</v>
      </c>
      <c r="N11" s="26">
        <v>241.51549942594718</v>
      </c>
      <c r="O11" s="22">
        <v>5.783564814814815E-2</v>
      </c>
      <c r="P11" s="26">
        <v>260.7364418651191</v>
      </c>
      <c r="Q11" s="22">
        <v>9.418981481481481E-2</v>
      </c>
      <c r="R11" s="26">
        <v>301.14278692553449</v>
      </c>
      <c r="S11" s="21"/>
      <c r="T11" s="26"/>
      <c r="U11" s="22">
        <v>6.2604166666666669E-2</v>
      </c>
      <c r="V11" s="26">
        <v>268.60787576261788</v>
      </c>
      <c r="W11" s="26">
        <f>(F11+J11+L11+P11+R11+T11+V11)</f>
        <v>1357.8280710132685</v>
      </c>
    </row>
    <row r="12" spans="1:23" ht="15" customHeight="1" x14ac:dyDescent="0.15">
      <c r="A12" s="21">
        <v>5</v>
      </c>
      <c r="B12" s="31" t="s">
        <v>49</v>
      </c>
      <c r="C12" s="29" t="s">
        <v>180</v>
      </c>
      <c r="D12" s="36" t="s">
        <v>131</v>
      </c>
      <c r="E12" s="21"/>
      <c r="F12" s="26"/>
      <c r="G12" s="22">
        <v>5.0011574074074076E-2</v>
      </c>
      <c r="H12" s="23">
        <v>279.51862994677157</v>
      </c>
      <c r="I12" s="25"/>
      <c r="J12" s="23"/>
      <c r="K12" s="27">
        <v>5.8472222222222224E-2</v>
      </c>
      <c r="L12" s="26">
        <v>318.89350752177353</v>
      </c>
      <c r="M12" s="25"/>
      <c r="N12" s="23"/>
      <c r="O12" s="22">
        <v>5.2986111111111116E-2</v>
      </c>
      <c r="P12" s="26">
        <v>284.60026212319792</v>
      </c>
      <c r="Q12" s="25"/>
      <c r="R12" s="26"/>
      <c r="S12" s="22">
        <v>0.17228009259259258</v>
      </c>
      <c r="T12" s="34">
        <v>309.72119583473301</v>
      </c>
      <c r="U12" s="21"/>
      <c r="V12" s="26"/>
      <c r="W12" s="26">
        <f t="shared" ref="W12:W29" si="0">(F12+H12+J12+L12+N12+P12+R12+T12+V12)</f>
        <v>1192.7335954264761</v>
      </c>
    </row>
    <row r="13" spans="1:23" ht="15" customHeight="1" x14ac:dyDescent="0.15">
      <c r="A13" s="21">
        <v>6</v>
      </c>
      <c r="B13" s="31" t="s">
        <v>55</v>
      </c>
      <c r="C13" s="29" t="s">
        <v>83</v>
      </c>
      <c r="D13" s="29" t="s">
        <v>26</v>
      </c>
      <c r="E13" s="22">
        <v>6.7719907407407409E-2</v>
      </c>
      <c r="F13" s="26">
        <v>264.81797983250726</v>
      </c>
      <c r="G13" s="22">
        <v>5.7488425925925929E-2</v>
      </c>
      <c r="H13" s="40">
        <v>243.16488826253271</v>
      </c>
      <c r="I13" s="22">
        <v>5.3148148148148146E-2</v>
      </c>
      <c r="J13" s="26">
        <v>251.91637630662024</v>
      </c>
      <c r="K13" s="25"/>
      <c r="L13" s="23"/>
      <c r="M13" s="25"/>
      <c r="N13" s="23"/>
      <c r="O13" s="22">
        <v>6.4363425925925921E-2</v>
      </c>
      <c r="P13" s="26">
        <v>234.29239345441471</v>
      </c>
      <c r="Q13" s="25"/>
      <c r="R13" s="26"/>
      <c r="S13" s="21"/>
      <c r="T13" s="26"/>
      <c r="U13" s="21"/>
      <c r="V13" s="26"/>
      <c r="W13" s="26">
        <f t="shared" si="0"/>
        <v>994.19163785607498</v>
      </c>
    </row>
    <row r="14" spans="1:23" ht="15" customHeight="1" x14ac:dyDescent="0.15">
      <c r="A14" s="21">
        <v>7</v>
      </c>
      <c r="B14" s="31" t="s">
        <v>204</v>
      </c>
      <c r="C14" s="29" t="s">
        <v>205</v>
      </c>
      <c r="D14" s="31" t="s">
        <v>20</v>
      </c>
      <c r="E14" s="22"/>
      <c r="F14" s="26"/>
      <c r="G14" s="21"/>
      <c r="H14" s="26"/>
      <c r="I14" s="22">
        <v>5.0474537037037033E-2</v>
      </c>
      <c r="J14" s="26">
        <v>265.26026140793397</v>
      </c>
      <c r="K14" s="27">
        <v>6.0462962962962961E-2</v>
      </c>
      <c r="L14" s="26">
        <v>308.39395099540582</v>
      </c>
      <c r="M14" s="22">
        <v>4.6435185185185184E-2</v>
      </c>
      <c r="N14" s="26">
        <v>262.16350947158526</v>
      </c>
      <c r="O14" s="21"/>
      <c r="P14" s="26"/>
      <c r="Q14" s="21"/>
      <c r="R14" s="26"/>
      <c r="S14" s="21"/>
      <c r="T14" s="26"/>
      <c r="U14" s="21"/>
      <c r="V14" s="26"/>
      <c r="W14" s="26">
        <f t="shared" si="0"/>
        <v>835.81772187492504</v>
      </c>
    </row>
    <row r="15" spans="1:23" ht="15" customHeight="1" x14ac:dyDescent="0.15">
      <c r="A15" s="21">
        <v>8</v>
      </c>
      <c r="B15" s="31" t="s">
        <v>233</v>
      </c>
      <c r="C15" s="29" t="s">
        <v>234</v>
      </c>
      <c r="D15" s="31" t="s">
        <v>131</v>
      </c>
      <c r="E15" s="22"/>
      <c r="F15" s="26"/>
      <c r="G15" s="21"/>
      <c r="H15" s="26"/>
      <c r="I15" s="22">
        <v>5.5092592592592589E-2</v>
      </c>
      <c r="J15" s="26">
        <v>243.02521008403366</v>
      </c>
      <c r="K15" s="21"/>
      <c r="L15" s="26"/>
      <c r="M15" s="22">
        <v>4.8333333333333332E-2</v>
      </c>
      <c r="N15" s="26">
        <v>251.86781609195401</v>
      </c>
      <c r="O15" s="21"/>
      <c r="P15" s="26"/>
      <c r="Q15" s="22">
        <v>9.8043981481481482E-2</v>
      </c>
      <c r="R15" s="26">
        <v>289.30468657773582</v>
      </c>
      <c r="S15" s="21"/>
      <c r="T15" s="26"/>
      <c r="U15" s="21"/>
      <c r="V15" s="26"/>
      <c r="W15" s="26">
        <f t="shared" si="0"/>
        <v>784.19771275372341</v>
      </c>
    </row>
    <row r="16" spans="1:23" ht="15" customHeight="1" x14ac:dyDescent="0.15">
      <c r="A16" s="21">
        <v>9</v>
      </c>
      <c r="B16" s="31" t="s">
        <v>49</v>
      </c>
      <c r="C16" s="29" t="s">
        <v>360</v>
      </c>
      <c r="D16" s="31" t="s">
        <v>349</v>
      </c>
      <c r="E16" s="22"/>
      <c r="F16" s="26"/>
      <c r="G16" s="21"/>
      <c r="H16" s="26"/>
      <c r="I16" s="21"/>
      <c r="J16" s="26"/>
      <c r="K16" s="27">
        <v>5.707175925925926E-2</v>
      </c>
      <c r="L16" s="26">
        <v>326.71871831271545</v>
      </c>
      <c r="M16" s="21"/>
      <c r="N16" s="26"/>
      <c r="O16" s="21"/>
      <c r="P16" s="26"/>
      <c r="Q16" s="22">
        <v>8.3923611111111115E-2</v>
      </c>
      <c r="R16" s="26">
        <v>337.9809681423252</v>
      </c>
      <c r="S16" s="21"/>
      <c r="T16" s="26"/>
      <c r="U16" s="21"/>
      <c r="V16" s="26"/>
      <c r="W16" s="26">
        <f t="shared" si="0"/>
        <v>664.69968645504059</v>
      </c>
    </row>
    <row r="17" spans="1:23" ht="15" customHeight="1" x14ac:dyDescent="0.15">
      <c r="A17" s="21">
        <v>10</v>
      </c>
      <c r="B17" s="31" t="s">
        <v>350</v>
      </c>
      <c r="C17" s="29" t="s">
        <v>358</v>
      </c>
      <c r="D17" s="31" t="s">
        <v>24</v>
      </c>
      <c r="E17" s="22"/>
      <c r="F17" s="26"/>
      <c r="G17" s="21"/>
      <c r="H17" s="26"/>
      <c r="I17" s="21"/>
      <c r="J17" s="26"/>
      <c r="K17" s="27">
        <v>5.7349537037037039E-2</v>
      </c>
      <c r="L17" s="26">
        <v>325.13622603430878</v>
      </c>
      <c r="M17" s="21"/>
      <c r="N17" s="26"/>
      <c r="O17" s="21"/>
      <c r="P17" s="26"/>
      <c r="Q17" s="22">
        <v>8.5995370370370375E-2</v>
      </c>
      <c r="R17" s="26">
        <v>329.83849259757733</v>
      </c>
      <c r="S17" s="21"/>
      <c r="T17" s="26"/>
      <c r="U17" s="21"/>
      <c r="V17" s="26"/>
      <c r="W17" s="26">
        <f t="shared" si="0"/>
        <v>654.97471863188616</v>
      </c>
    </row>
    <row r="18" spans="1:23" ht="15" customHeight="1" x14ac:dyDescent="0.15">
      <c r="A18" s="21">
        <v>11</v>
      </c>
      <c r="B18" s="32" t="s">
        <v>49</v>
      </c>
      <c r="C18" s="29" t="s">
        <v>75</v>
      </c>
      <c r="D18" s="29" t="s">
        <v>28</v>
      </c>
      <c r="E18" s="22">
        <v>6.3923611111111112E-2</v>
      </c>
      <c r="F18" s="23">
        <v>328.58048162230671</v>
      </c>
      <c r="G18" s="25"/>
      <c r="H18" s="23"/>
      <c r="I18" s="25"/>
      <c r="J18" s="23"/>
      <c r="K18" s="25"/>
      <c r="L18" s="23"/>
      <c r="M18" s="22">
        <v>4.5995370370370374E-2</v>
      </c>
      <c r="N18" s="26">
        <v>264.67035732259683</v>
      </c>
      <c r="O18" s="25"/>
      <c r="P18" s="23"/>
      <c r="Q18" s="25"/>
      <c r="R18" s="26"/>
      <c r="S18" s="21"/>
      <c r="T18" s="26"/>
      <c r="U18" s="21"/>
      <c r="V18" s="26"/>
      <c r="W18" s="26">
        <f t="shared" si="0"/>
        <v>593.25083894490353</v>
      </c>
    </row>
    <row r="19" spans="1:23" ht="15" customHeight="1" x14ac:dyDescent="0.15">
      <c r="A19" s="21">
        <v>12</v>
      </c>
      <c r="B19" s="32" t="s">
        <v>50</v>
      </c>
      <c r="C19" s="29" t="s">
        <v>81</v>
      </c>
      <c r="D19" s="29" t="s">
        <v>22</v>
      </c>
      <c r="E19" s="22">
        <v>6.5601851851851856E-2</v>
      </c>
      <c r="F19" s="23">
        <v>320.17466478475649</v>
      </c>
      <c r="G19" s="25"/>
      <c r="H19" s="23"/>
      <c r="I19" s="22">
        <v>5.3043981481481484E-2</v>
      </c>
      <c r="J19" s="26">
        <v>252.41108444250492</v>
      </c>
      <c r="K19" s="25"/>
      <c r="L19" s="23"/>
      <c r="M19" s="25"/>
      <c r="N19" s="23"/>
      <c r="O19" s="25"/>
      <c r="P19" s="23"/>
      <c r="Q19" s="25"/>
      <c r="R19" s="26"/>
      <c r="S19" s="21"/>
      <c r="T19" s="26"/>
      <c r="U19" s="21"/>
      <c r="V19" s="26"/>
      <c r="W19" s="26">
        <f t="shared" si="0"/>
        <v>572.58574922726143</v>
      </c>
    </row>
    <row r="20" spans="1:23" ht="15" customHeight="1" x14ac:dyDescent="0.15">
      <c r="A20" s="21">
        <v>13</v>
      </c>
      <c r="B20" s="31" t="s">
        <v>384</v>
      </c>
      <c r="C20" s="29" t="s">
        <v>385</v>
      </c>
      <c r="D20" s="31" t="s">
        <v>383</v>
      </c>
      <c r="E20" s="21"/>
      <c r="F20" s="26"/>
      <c r="G20" s="21"/>
      <c r="H20" s="26"/>
      <c r="I20" s="21"/>
      <c r="J20" s="26"/>
      <c r="K20" s="21"/>
      <c r="L20" s="26"/>
      <c r="M20" s="21"/>
      <c r="N20" s="26"/>
      <c r="O20" s="21"/>
      <c r="P20" s="26"/>
      <c r="Q20" s="21"/>
      <c r="R20" s="26"/>
      <c r="S20" s="22">
        <v>0.1524537037037037</v>
      </c>
      <c r="T20" s="34">
        <v>350</v>
      </c>
      <c r="U20" s="21"/>
      <c r="V20" s="26"/>
      <c r="W20" s="26">
        <f t="shared" si="0"/>
        <v>350</v>
      </c>
    </row>
    <row r="21" spans="1:23" ht="15" customHeight="1" x14ac:dyDescent="0.15">
      <c r="A21" s="21">
        <v>14</v>
      </c>
      <c r="B21" s="31" t="s">
        <v>33</v>
      </c>
      <c r="C21" s="29" t="s">
        <v>400</v>
      </c>
      <c r="D21" s="29" t="s">
        <v>24</v>
      </c>
      <c r="E21" s="21"/>
      <c r="F21" s="26"/>
      <c r="G21" s="21"/>
      <c r="H21" s="26"/>
      <c r="I21" s="21"/>
      <c r="J21" s="26"/>
      <c r="K21" s="27">
        <v>5.3275462962962962E-2</v>
      </c>
      <c r="L21" s="26">
        <v>350</v>
      </c>
      <c r="M21" s="21"/>
      <c r="N21" s="26"/>
      <c r="O21" s="21"/>
      <c r="P21" s="26"/>
      <c r="Q21" s="21"/>
      <c r="R21" s="26"/>
      <c r="S21" s="21"/>
      <c r="T21" s="26"/>
      <c r="U21" s="21"/>
      <c r="V21" s="26"/>
      <c r="W21" s="26">
        <f t="shared" si="0"/>
        <v>350</v>
      </c>
    </row>
    <row r="22" spans="1:23" ht="15" customHeight="1" x14ac:dyDescent="0.15">
      <c r="A22" s="21">
        <v>14</v>
      </c>
      <c r="B22" s="31" t="s">
        <v>397</v>
      </c>
      <c r="C22" s="29" t="s">
        <v>398</v>
      </c>
      <c r="D22" s="29" t="s">
        <v>23</v>
      </c>
      <c r="E22" s="21"/>
      <c r="F22" s="26"/>
      <c r="G22" s="21"/>
      <c r="H22" s="26"/>
      <c r="I22" s="21"/>
      <c r="J22" s="26"/>
      <c r="K22" s="27">
        <v>5.950231481481482E-2</v>
      </c>
      <c r="L22" s="26">
        <v>313.37288465279124</v>
      </c>
      <c r="M22" s="21"/>
      <c r="N22" s="26"/>
      <c r="O22" s="21"/>
      <c r="P22" s="26"/>
      <c r="Q22" s="21"/>
      <c r="R22" s="26"/>
      <c r="S22" s="21"/>
      <c r="T22" s="26"/>
      <c r="U22" s="21"/>
      <c r="V22" s="26"/>
      <c r="W22" s="26">
        <f t="shared" si="0"/>
        <v>313.37288465279124</v>
      </c>
    </row>
    <row r="23" spans="1:23" ht="15" customHeight="1" x14ac:dyDescent="0.15">
      <c r="A23" s="21">
        <v>16</v>
      </c>
      <c r="B23" s="32" t="s">
        <v>55</v>
      </c>
      <c r="C23" s="29" t="s">
        <v>84</v>
      </c>
      <c r="D23" s="29" t="s">
        <v>25</v>
      </c>
      <c r="E23" s="22">
        <v>6.7916666666666667E-2</v>
      </c>
      <c r="F23" s="23">
        <v>309.26209952283568</v>
      </c>
      <c r="G23" s="25"/>
      <c r="H23" s="23"/>
      <c r="I23" s="25"/>
      <c r="J23" s="23"/>
      <c r="K23" s="25"/>
      <c r="L23" s="23"/>
      <c r="M23" s="25"/>
      <c r="N23" s="23"/>
      <c r="O23" s="25"/>
      <c r="P23" s="23"/>
      <c r="Q23" s="25"/>
      <c r="R23" s="26"/>
      <c r="S23" s="21"/>
      <c r="T23" s="26"/>
      <c r="U23" s="21"/>
      <c r="V23" s="26"/>
      <c r="W23" s="26">
        <f t="shared" si="0"/>
        <v>309.26209952283568</v>
      </c>
    </row>
    <row r="24" spans="1:23" ht="15" customHeight="1" x14ac:dyDescent="0.15">
      <c r="A24" s="21">
        <v>17</v>
      </c>
      <c r="B24" s="32" t="s">
        <v>40</v>
      </c>
      <c r="C24" s="29" t="s">
        <v>86</v>
      </c>
      <c r="D24" s="29" t="s">
        <v>24</v>
      </c>
      <c r="E24" s="22">
        <v>6.9178240740740735E-2</v>
      </c>
      <c r="F24" s="23">
        <v>303.62221850426636</v>
      </c>
      <c r="G24" s="25"/>
      <c r="H24" s="23"/>
      <c r="I24" s="25"/>
      <c r="J24" s="23"/>
      <c r="K24" s="25"/>
      <c r="L24" s="23"/>
      <c r="M24" s="25"/>
      <c r="N24" s="23"/>
      <c r="O24" s="25"/>
      <c r="P24" s="23"/>
      <c r="Q24" s="25"/>
      <c r="R24" s="26"/>
      <c r="S24" s="21"/>
      <c r="T24" s="26"/>
      <c r="U24" s="21"/>
      <c r="V24" s="26"/>
      <c r="W24" s="26">
        <f t="shared" si="0"/>
        <v>303.62221850426636</v>
      </c>
    </row>
    <row r="25" spans="1:23" ht="15" customHeight="1" x14ac:dyDescent="0.15">
      <c r="A25" s="21">
        <v>18</v>
      </c>
      <c r="B25" s="31" t="s">
        <v>55</v>
      </c>
      <c r="C25" s="29" t="s">
        <v>372</v>
      </c>
      <c r="D25" s="36" t="s">
        <v>30</v>
      </c>
      <c r="E25" s="21"/>
      <c r="F25" s="26"/>
      <c r="G25" s="21"/>
      <c r="H25" s="26"/>
      <c r="I25" s="21"/>
      <c r="J25" s="26"/>
      <c r="K25" s="21"/>
      <c r="L25" s="26"/>
      <c r="M25" s="21"/>
      <c r="N25" s="26"/>
      <c r="O25" s="21"/>
      <c r="P25" s="26"/>
      <c r="Q25" s="21"/>
      <c r="R25" s="26"/>
      <c r="S25" s="21"/>
      <c r="T25" s="26"/>
      <c r="U25" s="22">
        <v>5.6678240740740737E-2</v>
      </c>
      <c r="V25" s="26">
        <v>296.69185215438029</v>
      </c>
      <c r="W25" s="26">
        <f t="shared" si="0"/>
        <v>296.69185215438029</v>
      </c>
    </row>
    <row r="26" spans="1:23" ht="15" customHeight="1" x14ac:dyDescent="0.15">
      <c r="A26" s="21">
        <v>19</v>
      </c>
      <c r="B26" s="31" t="s">
        <v>241</v>
      </c>
      <c r="C26" s="29" t="s">
        <v>242</v>
      </c>
      <c r="D26" s="31" t="s">
        <v>25</v>
      </c>
      <c r="E26" s="22"/>
      <c r="F26" s="26"/>
      <c r="G26" s="21"/>
      <c r="H26" s="26"/>
      <c r="I26" s="22">
        <v>5.0439814814814819E-2</v>
      </c>
      <c r="J26" s="26">
        <v>265.44286369894445</v>
      </c>
      <c r="K26" s="21"/>
      <c r="L26" s="26"/>
      <c r="M26" s="21"/>
      <c r="N26" s="26"/>
      <c r="O26" s="21"/>
      <c r="P26" s="26"/>
      <c r="Q26" s="21"/>
      <c r="R26" s="26"/>
      <c r="S26" s="21"/>
      <c r="T26" s="26"/>
      <c r="U26" s="21"/>
      <c r="V26" s="26"/>
      <c r="W26" s="26">
        <f t="shared" si="0"/>
        <v>265.44286369894445</v>
      </c>
    </row>
    <row r="27" spans="1:23" ht="15" customHeight="1" x14ac:dyDescent="0.15">
      <c r="A27" s="21">
        <v>20</v>
      </c>
      <c r="B27" s="31" t="s">
        <v>199</v>
      </c>
      <c r="C27" s="29" t="s">
        <v>200</v>
      </c>
      <c r="D27" s="31" t="s">
        <v>19</v>
      </c>
      <c r="E27" s="22"/>
      <c r="F27" s="26"/>
      <c r="G27" s="21"/>
      <c r="H27" s="26"/>
      <c r="I27" s="22">
        <v>5.0486111111111114E-2</v>
      </c>
      <c r="J27" s="26">
        <v>265.19944979367261</v>
      </c>
      <c r="K27" s="21"/>
      <c r="L27" s="26"/>
      <c r="M27" s="21"/>
      <c r="N27" s="26"/>
      <c r="O27" s="21"/>
      <c r="P27" s="26"/>
      <c r="Q27" s="21"/>
      <c r="R27" s="26"/>
      <c r="S27" s="21"/>
      <c r="T27" s="26"/>
      <c r="U27" s="21"/>
      <c r="V27" s="26"/>
      <c r="W27" s="26">
        <f t="shared" si="0"/>
        <v>265.19944979367261</v>
      </c>
    </row>
    <row r="28" spans="1:23" ht="15" customHeight="1" x14ac:dyDescent="0.15">
      <c r="A28" s="21">
        <v>21</v>
      </c>
      <c r="B28" s="31" t="s">
        <v>366</v>
      </c>
      <c r="C28" s="29" t="s">
        <v>402</v>
      </c>
      <c r="D28" s="29" t="s">
        <v>24</v>
      </c>
      <c r="E28" s="21"/>
      <c r="F28" s="26"/>
      <c r="G28" s="21"/>
      <c r="H28" s="26"/>
      <c r="I28" s="21"/>
      <c r="J28" s="26"/>
      <c r="K28" s="27">
        <v>7.2129629629629641E-2</v>
      </c>
      <c r="L28" s="26">
        <v>258.51251604621308</v>
      </c>
      <c r="M28" s="21"/>
      <c r="N28" s="26"/>
      <c r="O28" s="21"/>
      <c r="P28" s="26"/>
      <c r="Q28" s="21"/>
      <c r="R28" s="26"/>
      <c r="S28" s="21"/>
      <c r="T28" s="26"/>
      <c r="U28" s="21"/>
      <c r="V28" s="26"/>
      <c r="W28" s="26">
        <f t="shared" si="0"/>
        <v>258.51251604621308</v>
      </c>
    </row>
    <row r="29" spans="1:23" ht="15" customHeight="1" x14ac:dyDescent="0.15">
      <c r="A29" s="21">
        <v>22</v>
      </c>
      <c r="B29" s="31" t="s">
        <v>159</v>
      </c>
      <c r="C29" s="29" t="s">
        <v>196</v>
      </c>
      <c r="D29" s="36" t="s">
        <v>133</v>
      </c>
      <c r="E29" s="21"/>
      <c r="F29" s="26"/>
      <c r="G29" s="22">
        <v>5.9849537037037041E-2</v>
      </c>
      <c r="H29" s="23">
        <v>233.57</v>
      </c>
      <c r="I29" s="25"/>
      <c r="J29" s="23"/>
      <c r="K29" s="25"/>
      <c r="L29" s="23"/>
      <c r="M29" s="25"/>
      <c r="N29" s="23"/>
      <c r="O29" s="25"/>
      <c r="P29" s="23"/>
      <c r="Q29" s="25"/>
      <c r="R29" s="26"/>
      <c r="S29" s="21"/>
      <c r="T29" s="26"/>
      <c r="U29" s="21"/>
      <c r="V29" s="26"/>
      <c r="W29" s="26">
        <f t="shared" si="0"/>
        <v>233.57</v>
      </c>
    </row>
    <row r="30" spans="1:23" ht="13" x14ac:dyDescent="0.15"/>
    <row r="31" spans="1:23" ht="13" x14ac:dyDescent="0.15"/>
    <row r="32" spans="1:23" ht="13" x14ac:dyDescent="0.15"/>
    <row r="33" ht="13" x14ac:dyDescent="0.15"/>
    <row r="34" ht="13" x14ac:dyDescent="0.15"/>
    <row r="35" ht="13" x14ac:dyDescent="0.15"/>
    <row r="36" ht="13" x14ac:dyDescent="0.15"/>
    <row r="37" ht="13" x14ac:dyDescent="0.15"/>
    <row r="38" ht="13" x14ac:dyDescent="0.15"/>
    <row r="39" ht="13" x14ac:dyDescent="0.15"/>
    <row r="40" ht="13" x14ac:dyDescent="0.15"/>
    <row r="41" ht="13" x14ac:dyDescent="0.15"/>
    <row r="42" ht="13" x14ac:dyDescent="0.15"/>
    <row r="43" ht="13" x14ac:dyDescent="0.15"/>
    <row r="44" ht="13" x14ac:dyDescent="0.15"/>
    <row r="45" ht="13" x14ac:dyDescent="0.15"/>
    <row r="46" ht="13" x14ac:dyDescent="0.15"/>
    <row r="47" ht="13" x14ac:dyDescent="0.15"/>
    <row r="48" ht="13" x14ac:dyDescent="0.15"/>
    <row r="49" ht="13" x14ac:dyDescent="0.15"/>
    <row r="50" ht="13" x14ac:dyDescent="0.15"/>
    <row r="51" ht="13" x14ac:dyDescent="0.15"/>
    <row r="52" ht="13" x14ac:dyDescent="0.15"/>
    <row r="53" ht="13" x14ac:dyDescent="0.15"/>
    <row r="54" ht="13" x14ac:dyDescent="0.15"/>
    <row r="55" ht="13" x14ac:dyDescent="0.15"/>
    <row r="56" ht="13" x14ac:dyDescent="0.15"/>
    <row r="57" ht="13" x14ac:dyDescent="0.15"/>
    <row r="58" ht="13" x14ac:dyDescent="0.15"/>
    <row r="59" ht="13" x14ac:dyDescent="0.15"/>
    <row r="60" ht="13" x14ac:dyDescent="0.15"/>
    <row r="61" ht="13" x14ac:dyDescent="0.15"/>
    <row r="62" ht="13" x14ac:dyDescent="0.15"/>
    <row r="63" ht="13" x14ac:dyDescent="0.15"/>
    <row r="64" ht="13" x14ac:dyDescent="0.15"/>
    <row r="65" ht="13" x14ac:dyDescent="0.15"/>
    <row r="66" ht="13" x14ac:dyDescent="0.15"/>
    <row r="67" ht="13" x14ac:dyDescent="0.15"/>
    <row r="68" ht="13" x14ac:dyDescent="0.15"/>
    <row r="69" ht="13" x14ac:dyDescent="0.15"/>
    <row r="70" ht="13" x14ac:dyDescent="0.15"/>
    <row r="71" ht="13" x14ac:dyDescent="0.15"/>
    <row r="72" ht="13" x14ac:dyDescent="0.15"/>
    <row r="73" ht="13" x14ac:dyDescent="0.15"/>
    <row r="74" ht="13" x14ac:dyDescent="0.15"/>
    <row r="75" ht="13" x14ac:dyDescent="0.15"/>
    <row r="76" ht="13" x14ac:dyDescent="0.15"/>
    <row r="77" ht="13" x14ac:dyDescent="0.15"/>
    <row r="78" ht="13" x14ac:dyDescent="0.15"/>
    <row r="79" ht="13" x14ac:dyDescent="0.15"/>
    <row r="80" ht="13" x14ac:dyDescent="0.15"/>
    <row r="81" ht="13" x14ac:dyDescent="0.15"/>
    <row r="82" ht="13" x14ac:dyDescent="0.15"/>
    <row r="83" ht="13" x14ac:dyDescent="0.15"/>
    <row r="84" ht="13" x14ac:dyDescent="0.15"/>
    <row r="85" ht="13" x14ac:dyDescent="0.15"/>
    <row r="86" ht="13" x14ac:dyDescent="0.15"/>
    <row r="87" ht="13" x14ac:dyDescent="0.15"/>
    <row r="88" ht="13" x14ac:dyDescent="0.15"/>
    <row r="89" ht="13" x14ac:dyDescent="0.15"/>
    <row r="90" ht="13" x14ac:dyDescent="0.15"/>
    <row r="91" ht="13" x14ac:dyDescent="0.15"/>
    <row r="92" ht="13" x14ac:dyDescent="0.15"/>
    <row r="93" ht="13" x14ac:dyDescent="0.15"/>
    <row r="94" ht="13" x14ac:dyDescent="0.15"/>
    <row r="95" ht="13" x14ac:dyDescent="0.15"/>
    <row r="96" ht="13" x14ac:dyDescent="0.15"/>
    <row r="97" ht="13" x14ac:dyDescent="0.15"/>
    <row r="98" ht="13" x14ac:dyDescent="0.15"/>
    <row r="99" ht="13" x14ac:dyDescent="0.15"/>
    <row r="100" ht="13" x14ac:dyDescent="0.15"/>
    <row r="101" ht="13" x14ac:dyDescent="0.15"/>
    <row r="102" ht="13" x14ac:dyDescent="0.15"/>
    <row r="103" ht="13" x14ac:dyDescent="0.15"/>
    <row r="104" ht="13" x14ac:dyDescent="0.15"/>
    <row r="105" ht="13" x14ac:dyDescent="0.15"/>
    <row r="106" ht="13" x14ac:dyDescent="0.15"/>
    <row r="107" ht="13" x14ac:dyDescent="0.15"/>
    <row r="108" ht="13" x14ac:dyDescent="0.15"/>
    <row r="109" ht="13" x14ac:dyDescent="0.15"/>
    <row r="110" ht="13" x14ac:dyDescent="0.15"/>
    <row r="111" ht="13" x14ac:dyDescent="0.15"/>
    <row r="112" ht="13" x14ac:dyDescent="0.15"/>
    <row r="113" ht="13" x14ac:dyDescent="0.15"/>
    <row r="114" ht="13" x14ac:dyDescent="0.15"/>
    <row r="115" ht="13" x14ac:dyDescent="0.15"/>
    <row r="116" ht="13" x14ac:dyDescent="0.15"/>
    <row r="117" ht="13" x14ac:dyDescent="0.15"/>
    <row r="118" ht="13" x14ac:dyDescent="0.15"/>
    <row r="119" ht="13" x14ac:dyDescent="0.15"/>
    <row r="120" ht="13" x14ac:dyDescent="0.15"/>
    <row r="121" ht="13" x14ac:dyDescent="0.15"/>
    <row r="122" ht="13" x14ac:dyDescent="0.15"/>
    <row r="123" ht="13" x14ac:dyDescent="0.15"/>
    <row r="124" ht="13" x14ac:dyDescent="0.15"/>
    <row r="125" ht="13" x14ac:dyDescent="0.15"/>
    <row r="126" ht="13" x14ac:dyDescent="0.15"/>
    <row r="127" ht="13" x14ac:dyDescent="0.15"/>
    <row r="128" ht="13" x14ac:dyDescent="0.15"/>
    <row r="129" ht="13" x14ac:dyDescent="0.15"/>
    <row r="130" ht="13" x14ac:dyDescent="0.15"/>
    <row r="131" ht="13" x14ac:dyDescent="0.15"/>
    <row r="132" ht="13" x14ac:dyDescent="0.15"/>
    <row r="133" ht="13" x14ac:dyDescent="0.15"/>
    <row r="134" ht="13" x14ac:dyDescent="0.15"/>
    <row r="135" ht="13" x14ac:dyDescent="0.15"/>
    <row r="136" ht="13" x14ac:dyDescent="0.15"/>
    <row r="137" ht="13" x14ac:dyDescent="0.15"/>
    <row r="138" ht="13" x14ac:dyDescent="0.15"/>
    <row r="139" ht="13" x14ac:dyDescent="0.15"/>
    <row r="140" ht="13" x14ac:dyDescent="0.15"/>
    <row r="141" ht="13" x14ac:dyDescent="0.15"/>
    <row r="142" ht="13" x14ac:dyDescent="0.15"/>
    <row r="143" ht="13" x14ac:dyDescent="0.15"/>
    <row r="144" ht="13" x14ac:dyDescent="0.15"/>
    <row r="145" ht="13" x14ac:dyDescent="0.15"/>
    <row r="146" ht="13" x14ac:dyDescent="0.15"/>
    <row r="147" ht="13" x14ac:dyDescent="0.15"/>
    <row r="148" ht="13" x14ac:dyDescent="0.15"/>
    <row r="149" ht="13" x14ac:dyDescent="0.15"/>
    <row r="150" ht="13" x14ac:dyDescent="0.15"/>
    <row r="151" ht="13" x14ac:dyDescent="0.15"/>
    <row r="152" ht="13" x14ac:dyDescent="0.15"/>
    <row r="153" ht="13" x14ac:dyDescent="0.15"/>
    <row r="154" ht="13" x14ac:dyDescent="0.15"/>
    <row r="155" ht="13" x14ac:dyDescent="0.15"/>
    <row r="156" ht="13" x14ac:dyDescent="0.15"/>
    <row r="157" ht="13" x14ac:dyDescent="0.15"/>
    <row r="158" ht="13" x14ac:dyDescent="0.15"/>
    <row r="159" ht="13" x14ac:dyDescent="0.15"/>
    <row r="160" ht="13" x14ac:dyDescent="0.15"/>
    <row r="161" ht="13" x14ac:dyDescent="0.15"/>
    <row r="162" ht="13" x14ac:dyDescent="0.15"/>
    <row r="163" ht="13" x14ac:dyDescent="0.15"/>
    <row r="164" ht="13" x14ac:dyDescent="0.15"/>
    <row r="165" ht="13" x14ac:dyDescent="0.15"/>
    <row r="166" ht="13" x14ac:dyDescent="0.15"/>
    <row r="167" ht="13" x14ac:dyDescent="0.15"/>
    <row r="168" ht="13" x14ac:dyDescent="0.15"/>
    <row r="169" ht="13" x14ac:dyDescent="0.15"/>
    <row r="170" ht="13" x14ac:dyDescent="0.15"/>
    <row r="171" ht="13" x14ac:dyDescent="0.15"/>
    <row r="172" ht="13" x14ac:dyDescent="0.15"/>
    <row r="173" ht="13" x14ac:dyDescent="0.15"/>
    <row r="174" ht="13" x14ac:dyDescent="0.15"/>
    <row r="175" ht="13" x14ac:dyDescent="0.15"/>
    <row r="176" ht="13" x14ac:dyDescent="0.15"/>
    <row r="177" ht="13" x14ac:dyDescent="0.15"/>
    <row r="178" ht="13" x14ac:dyDescent="0.15"/>
    <row r="179" ht="13" x14ac:dyDescent="0.15"/>
    <row r="180" ht="13" x14ac:dyDescent="0.15"/>
    <row r="181" ht="13" x14ac:dyDescent="0.15"/>
    <row r="182" ht="13" x14ac:dyDescent="0.15"/>
    <row r="183" ht="13" x14ac:dyDescent="0.15"/>
    <row r="184" ht="13" x14ac:dyDescent="0.15"/>
    <row r="185" ht="13" x14ac:dyDescent="0.15"/>
    <row r="186" ht="13" x14ac:dyDescent="0.15"/>
    <row r="187" ht="13" x14ac:dyDescent="0.15"/>
    <row r="188" ht="13" x14ac:dyDescent="0.15"/>
    <row r="189" ht="13" x14ac:dyDescent="0.15"/>
    <row r="190" ht="13" x14ac:dyDescent="0.15"/>
    <row r="191" ht="13" x14ac:dyDescent="0.15"/>
    <row r="192" ht="13" x14ac:dyDescent="0.15"/>
    <row r="193" ht="13" x14ac:dyDescent="0.15"/>
    <row r="194" ht="13" x14ac:dyDescent="0.15"/>
    <row r="195" ht="13" x14ac:dyDescent="0.15"/>
    <row r="196" ht="13" x14ac:dyDescent="0.15"/>
    <row r="197" ht="13" x14ac:dyDescent="0.15"/>
    <row r="198" ht="13" x14ac:dyDescent="0.15"/>
    <row r="199" ht="13" x14ac:dyDescent="0.15"/>
    <row r="200" ht="13" x14ac:dyDescent="0.15"/>
    <row r="201" ht="13" x14ac:dyDescent="0.15"/>
    <row r="202" ht="13" x14ac:dyDescent="0.15"/>
    <row r="203" ht="13" x14ac:dyDescent="0.15"/>
    <row r="204" ht="13" x14ac:dyDescent="0.15"/>
    <row r="205" ht="13" x14ac:dyDescent="0.15"/>
    <row r="206" ht="13" x14ac:dyDescent="0.15"/>
    <row r="207" ht="13" x14ac:dyDescent="0.15"/>
    <row r="208" ht="13" x14ac:dyDescent="0.15"/>
    <row r="209" ht="13" x14ac:dyDescent="0.15"/>
    <row r="210" ht="13" x14ac:dyDescent="0.15"/>
    <row r="211" ht="13" x14ac:dyDescent="0.15"/>
    <row r="212" ht="13" x14ac:dyDescent="0.15"/>
    <row r="213" ht="13" x14ac:dyDescent="0.15"/>
    <row r="214" ht="13" x14ac:dyDescent="0.15"/>
    <row r="215" ht="13" x14ac:dyDescent="0.15"/>
    <row r="216" ht="13" x14ac:dyDescent="0.15"/>
    <row r="217" ht="13" x14ac:dyDescent="0.15"/>
    <row r="218" ht="13" x14ac:dyDescent="0.15"/>
    <row r="219" ht="13" x14ac:dyDescent="0.15"/>
    <row r="220" ht="13" x14ac:dyDescent="0.15"/>
    <row r="221" ht="13" x14ac:dyDescent="0.15"/>
    <row r="222" ht="13" x14ac:dyDescent="0.15"/>
    <row r="223" ht="13" x14ac:dyDescent="0.15"/>
    <row r="224" ht="13" x14ac:dyDescent="0.15"/>
    <row r="225" ht="13" x14ac:dyDescent="0.15"/>
    <row r="226" ht="13" x14ac:dyDescent="0.15"/>
    <row r="227" ht="13" x14ac:dyDescent="0.15"/>
    <row r="228" ht="13" x14ac:dyDescent="0.15"/>
    <row r="229" ht="13" x14ac:dyDescent="0.15"/>
    <row r="230" ht="13" x14ac:dyDescent="0.15"/>
    <row r="231" ht="13" x14ac:dyDescent="0.15"/>
    <row r="232" ht="13" x14ac:dyDescent="0.15"/>
    <row r="233" ht="13" x14ac:dyDescent="0.15"/>
    <row r="234" ht="13" x14ac:dyDescent="0.15"/>
    <row r="235" ht="13" x14ac:dyDescent="0.15"/>
    <row r="236" ht="13" x14ac:dyDescent="0.15"/>
    <row r="237" ht="13" x14ac:dyDescent="0.15"/>
    <row r="238" ht="13" x14ac:dyDescent="0.15"/>
    <row r="239" ht="13" x14ac:dyDescent="0.15"/>
    <row r="240" ht="13" x14ac:dyDescent="0.15"/>
    <row r="241" ht="13" x14ac:dyDescent="0.15"/>
    <row r="242" ht="13" x14ac:dyDescent="0.15"/>
    <row r="243" ht="13" x14ac:dyDescent="0.15"/>
    <row r="244" ht="13" x14ac:dyDescent="0.15"/>
    <row r="245" ht="13" x14ac:dyDescent="0.15"/>
    <row r="246" ht="13" x14ac:dyDescent="0.15"/>
    <row r="247" ht="13" x14ac:dyDescent="0.15"/>
    <row r="248" ht="13" x14ac:dyDescent="0.15"/>
    <row r="249" ht="13" x14ac:dyDescent="0.15"/>
    <row r="250" ht="13" x14ac:dyDescent="0.15"/>
    <row r="251" ht="13" x14ac:dyDescent="0.15"/>
    <row r="252" ht="13" x14ac:dyDescent="0.15"/>
    <row r="253" ht="13" x14ac:dyDescent="0.15"/>
    <row r="254" ht="13" x14ac:dyDescent="0.15"/>
    <row r="255" ht="13" x14ac:dyDescent="0.15"/>
    <row r="256" ht="13" x14ac:dyDescent="0.15"/>
    <row r="257" ht="13" x14ac:dyDescent="0.15"/>
    <row r="258" ht="13" x14ac:dyDescent="0.15"/>
    <row r="259" ht="13" x14ac:dyDescent="0.15"/>
    <row r="260" ht="13" x14ac:dyDescent="0.15"/>
    <row r="261" ht="13" x14ac:dyDescent="0.15"/>
    <row r="262" ht="13" x14ac:dyDescent="0.15"/>
    <row r="263" ht="13" x14ac:dyDescent="0.15"/>
    <row r="264" ht="13" x14ac:dyDescent="0.15"/>
    <row r="265" ht="13" x14ac:dyDescent="0.15"/>
    <row r="266" ht="13" x14ac:dyDescent="0.15"/>
    <row r="267" ht="13" x14ac:dyDescent="0.15"/>
    <row r="268" ht="13" x14ac:dyDescent="0.15"/>
    <row r="269" ht="13" x14ac:dyDescent="0.15"/>
    <row r="270" ht="13" x14ac:dyDescent="0.15"/>
    <row r="271" ht="13" x14ac:dyDescent="0.15"/>
    <row r="272" ht="13" x14ac:dyDescent="0.15"/>
    <row r="273" ht="13" x14ac:dyDescent="0.15"/>
    <row r="274" ht="13" x14ac:dyDescent="0.15"/>
    <row r="275" ht="13" x14ac:dyDescent="0.15"/>
    <row r="276" ht="13" x14ac:dyDescent="0.15"/>
    <row r="277" ht="13" x14ac:dyDescent="0.15"/>
    <row r="278" ht="13" x14ac:dyDescent="0.15"/>
    <row r="279" ht="13" x14ac:dyDescent="0.15"/>
    <row r="280" ht="13" x14ac:dyDescent="0.15"/>
    <row r="281" ht="13" x14ac:dyDescent="0.15"/>
    <row r="282" ht="13" x14ac:dyDescent="0.15"/>
    <row r="283" ht="13" x14ac:dyDescent="0.15"/>
    <row r="284" ht="13" x14ac:dyDescent="0.15"/>
    <row r="285" ht="13" x14ac:dyDescent="0.15"/>
    <row r="286" ht="13" x14ac:dyDescent="0.15"/>
    <row r="287" ht="13" x14ac:dyDescent="0.15"/>
    <row r="288" ht="13" x14ac:dyDescent="0.15"/>
    <row r="289" ht="13" x14ac:dyDescent="0.15"/>
    <row r="290" ht="13" x14ac:dyDescent="0.15"/>
    <row r="291" ht="13" x14ac:dyDescent="0.15"/>
    <row r="292" ht="13" x14ac:dyDescent="0.15"/>
    <row r="293" ht="13" x14ac:dyDescent="0.15"/>
    <row r="294" ht="13" x14ac:dyDescent="0.15"/>
    <row r="295" ht="13" x14ac:dyDescent="0.15"/>
    <row r="296" ht="13" x14ac:dyDescent="0.15"/>
    <row r="297" ht="13" x14ac:dyDescent="0.15"/>
    <row r="298" ht="13" x14ac:dyDescent="0.15"/>
    <row r="299" ht="13" x14ac:dyDescent="0.15"/>
    <row r="300" ht="13" x14ac:dyDescent="0.15"/>
    <row r="301" ht="13" x14ac:dyDescent="0.15"/>
    <row r="302" ht="13" x14ac:dyDescent="0.15"/>
    <row r="303" ht="13" x14ac:dyDescent="0.15"/>
    <row r="304" ht="13" x14ac:dyDescent="0.15"/>
    <row r="305" ht="13" x14ac:dyDescent="0.15"/>
    <row r="306" ht="13" x14ac:dyDescent="0.15"/>
    <row r="307" ht="13" x14ac:dyDescent="0.15"/>
    <row r="308" ht="13" x14ac:dyDescent="0.15"/>
    <row r="309" ht="13" x14ac:dyDescent="0.15"/>
    <row r="310" ht="13" x14ac:dyDescent="0.15"/>
    <row r="311" ht="13" x14ac:dyDescent="0.15"/>
    <row r="312" ht="13" x14ac:dyDescent="0.15"/>
    <row r="313" ht="13" x14ac:dyDescent="0.15"/>
    <row r="314" ht="13" x14ac:dyDescent="0.15"/>
    <row r="315" ht="13" x14ac:dyDescent="0.15"/>
    <row r="316" ht="13" x14ac:dyDescent="0.15"/>
    <row r="317" ht="13" x14ac:dyDescent="0.15"/>
    <row r="318" ht="13" x14ac:dyDescent="0.15"/>
    <row r="319" ht="13" x14ac:dyDescent="0.15"/>
    <row r="320" ht="13" x14ac:dyDescent="0.15"/>
    <row r="321" ht="13" x14ac:dyDescent="0.15"/>
    <row r="322" ht="13" x14ac:dyDescent="0.15"/>
    <row r="323" ht="13" x14ac:dyDescent="0.15"/>
    <row r="324" ht="13" x14ac:dyDescent="0.15"/>
    <row r="325" ht="13" x14ac:dyDescent="0.15"/>
    <row r="326" ht="13" x14ac:dyDescent="0.15"/>
    <row r="327" ht="13" x14ac:dyDescent="0.15"/>
    <row r="328" ht="13" x14ac:dyDescent="0.15"/>
    <row r="329" ht="13" x14ac:dyDescent="0.15"/>
    <row r="330" ht="13" x14ac:dyDescent="0.15"/>
    <row r="331" ht="13" x14ac:dyDescent="0.15"/>
    <row r="332" ht="13" x14ac:dyDescent="0.15"/>
    <row r="333" ht="13" x14ac:dyDescent="0.15"/>
    <row r="334" ht="13" x14ac:dyDescent="0.15"/>
    <row r="335" ht="13" x14ac:dyDescent="0.15"/>
    <row r="336" ht="13" x14ac:dyDescent="0.15"/>
    <row r="337" ht="13" x14ac:dyDescent="0.15"/>
    <row r="338" ht="13" x14ac:dyDescent="0.15"/>
    <row r="339" ht="13" x14ac:dyDescent="0.15"/>
    <row r="340" ht="13" x14ac:dyDescent="0.15"/>
    <row r="341" ht="13" x14ac:dyDescent="0.15"/>
    <row r="342" ht="13" x14ac:dyDescent="0.15"/>
    <row r="343" ht="13" x14ac:dyDescent="0.15"/>
    <row r="344" ht="13" x14ac:dyDescent="0.15"/>
    <row r="345" ht="13" x14ac:dyDescent="0.15"/>
    <row r="346" ht="13" x14ac:dyDescent="0.15"/>
    <row r="347" ht="13" x14ac:dyDescent="0.15"/>
    <row r="348" ht="13" x14ac:dyDescent="0.15"/>
    <row r="349" ht="13" x14ac:dyDescent="0.15"/>
    <row r="350" ht="13" x14ac:dyDescent="0.15"/>
    <row r="351" ht="13" x14ac:dyDescent="0.15"/>
    <row r="352" ht="13" x14ac:dyDescent="0.15"/>
    <row r="353" ht="13" x14ac:dyDescent="0.15"/>
    <row r="354" ht="13" x14ac:dyDescent="0.15"/>
    <row r="355" ht="13" x14ac:dyDescent="0.15"/>
    <row r="356" ht="13" x14ac:dyDescent="0.15"/>
    <row r="357" ht="13" x14ac:dyDescent="0.15"/>
    <row r="358" ht="13" x14ac:dyDescent="0.15"/>
    <row r="359" ht="13" x14ac:dyDescent="0.15"/>
    <row r="360" ht="13" x14ac:dyDescent="0.15"/>
    <row r="361" ht="13" x14ac:dyDescent="0.15"/>
    <row r="362" ht="13" x14ac:dyDescent="0.15"/>
    <row r="363" ht="13" x14ac:dyDescent="0.15"/>
    <row r="364" ht="13" x14ac:dyDescent="0.15"/>
    <row r="365" ht="13" x14ac:dyDescent="0.15"/>
    <row r="366" ht="13" x14ac:dyDescent="0.15"/>
    <row r="367" ht="13" x14ac:dyDescent="0.15"/>
    <row r="368" ht="13" x14ac:dyDescent="0.15"/>
    <row r="369" ht="13" x14ac:dyDescent="0.15"/>
    <row r="370" ht="13" x14ac:dyDescent="0.15"/>
    <row r="371" ht="13" x14ac:dyDescent="0.15"/>
    <row r="372" ht="13" x14ac:dyDescent="0.15"/>
    <row r="373" ht="13" x14ac:dyDescent="0.15"/>
    <row r="374" ht="13" x14ac:dyDescent="0.15"/>
    <row r="375" ht="13" x14ac:dyDescent="0.15"/>
    <row r="376" ht="13" x14ac:dyDescent="0.15"/>
    <row r="377" ht="13" x14ac:dyDescent="0.15"/>
    <row r="378" ht="13" x14ac:dyDescent="0.15"/>
    <row r="379" ht="13" x14ac:dyDescent="0.15"/>
    <row r="380" ht="13" x14ac:dyDescent="0.15"/>
    <row r="381" ht="13" x14ac:dyDescent="0.15"/>
    <row r="382" ht="13" x14ac:dyDescent="0.15"/>
    <row r="383" ht="13" x14ac:dyDescent="0.15"/>
    <row r="384" ht="13" x14ac:dyDescent="0.15"/>
    <row r="385" ht="13" x14ac:dyDescent="0.15"/>
    <row r="386" ht="13" x14ac:dyDescent="0.15"/>
    <row r="387" ht="13" x14ac:dyDescent="0.15"/>
    <row r="388" ht="13" x14ac:dyDescent="0.15"/>
    <row r="389" ht="13" x14ac:dyDescent="0.15"/>
    <row r="390" ht="13" x14ac:dyDescent="0.15"/>
    <row r="391" ht="13" x14ac:dyDescent="0.15"/>
    <row r="392" ht="13" x14ac:dyDescent="0.15"/>
    <row r="393" ht="13" x14ac:dyDescent="0.15"/>
    <row r="394" ht="13" x14ac:dyDescent="0.15"/>
    <row r="395" ht="13" x14ac:dyDescent="0.15"/>
    <row r="396" ht="13" x14ac:dyDescent="0.15"/>
    <row r="397" ht="13" x14ac:dyDescent="0.15"/>
    <row r="398" ht="13" x14ac:dyDescent="0.15"/>
    <row r="399" ht="13" x14ac:dyDescent="0.15"/>
    <row r="400" ht="13" x14ac:dyDescent="0.15"/>
    <row r="401" ht="13" x14ac:dyDescent="0.15"/>
    <row r="402" ht="13" x14ac:dyDescent="0.15"/>
    <row r="403" ht="13" x14ac:dyDescent="0.15"/>
    <row r="404" ht="13" x14ac:dyDescent="0.15"/>
    <row r="405" ht="13" x14ac:dyDescent="0.15"/>
    <row r="406" ht="13" x14ac:dyDescent="0.15"/>
    <row r="407" ht="13" x14ac:dyDescent="0.15"/>
    <row r="408" ht="13" x14ac:dyDescent="0.15"/>
    <row r="409" ht="13" x14ac:dyDescent="0.15"/>
    <row r="410" ht="13" x14ac:dyDescent="0.15"/>
    <row r="411" ht="13" x14ac:dyDescent="0.15"/>
    <row r="412" ht="13" x14ac:dyDescent="0.15"/>
    <row r="413" ht="13" x14ac:dyDescent="0.15"/>
    <row r="414" ht="13" x14ac:dyDescent="0.15"/>
    <row r="415" ht="13" x14ac:dyDescent="0.15"/>
    <row r="416" ht="13" x14ac:dyDescent="0.15"/>
    <row r="417" ht="13" x14ac:dyDescent="0.15"/>
    <row r="418" ht="13" x14ac:dyDescent="0.15"/>
    <row r="419" ht="13" x14ac:dyDescent="0.15"/>
    <row r="420" ht="13" x14ac:dyDescent="0.15"/>
    <row r="421" ht="13" x14ac:dyDescent="0.15"/>
    <row r="422" ht="13" x14ac:dyDescent="0.15"/>
    <row r="423" ht="13" x14ac:dyDescent="0.15"/>
    <row r="424" ht="13" x14ac:dyDescent="0.15"/>
    <row r="425" ht="13" x14ac:dyDescent="0.15"/>
    <row r="426" ht="13" x14ac:dyDescent="0.15"/>
    <row r="427" ht="13" x14ac:dyDescent="0.15"/>
    <row r="428" ht="13" x14ac:dyDescent="0.15"/>
    <row r="429" ht="13" x14ac:dyDescent="0.15"/>
    <row r="430" ht="13" x14ac:dyDescent="0.15"/>
    <row r="431" ht="13" x14ac:dyDescent="0.15"/>
    <row r="432" ht="13" x14ac:dyDescent="0.15"/>
    <row r="433" ht="13" x14ac:dyDescent="0.15"/>
    <row r="434" ht="13" x14ac:dyDescent="0.15"/>
    <row r="435" ht="13" x14ac:dyDescent="0.15"/>
    <row r="436" ht="13" x14ac:dyDescent="0.15"/>
    <row r="437" ht="13" x14ac:dyDescent="0.15"/>
    <row r="438" ht="13" x14ac:dyDescent="0.15"/>
    <row r="439" ht="13" x14ac:dyDescent="0.15"/>
    <row r="440" ht="13" x14ac:dyDescent="0.15"/>
    <row r="441" ht="13" x14ac:dyDescent="0.15"/>
    <row r="442" ht="13" x14ac:dyDescent="0.15"/>
    <row r="443" ht="13" x14ac:dyDescent="0.15"/>
    <row r="444" ht="13" x14ac:dyDescent="0.15"/>
    <row r="445" ht="13" x14ac:dyDescent="0.15"/>
    <row r="446" ht="13" x14ac:dyDescent="0.15"/>
    <row r="447" ht="13" x14ac:dyDescent="0.15"/>
    <row r="448" ht="13" x14ac:dyDescent="0.15"/>
    <row r="449" ht="13" x14ac:dyDescent="0.15"/>
    <row r="450" ht="13" x14ac:dyDescent="0.15"/>
    <row r="451" ht="13" x14ac:dyDescent="0.15"/>
    <row r="452" ht="13" x14ac:dyDescent="0.15"/>
    <row r="453" ht="13" x14ac:dyDescent="0.15"/>
    <row r="454" ht="13" x14ac:dyDescent="0.15"/>
    <row r="455" ht="13" x14ac:dyDescent="0.15"/>
    <row r="456" ht="13" x14ac:dyDescent="0.15"/>
    <row r="457" ht="13" x14ac:dyDescent="0.15"/>
    <row r="458" ht="13" x14ac:dyDescent="0.15"/>
    <row r="459" ht="13" x14ac:dyDescent="0.15"/>
    <row r="460" ht="13" x14ac:dyDescent="0.15"/>
    <row r="461" ht="13" x14ac:dyDescent="0.15"/>
    <row r="462" ht="13" x14ac:dyDescent="0.15"/>
    <row r="463" ht="13" x14ac:dyDescent="0.15"/>
    <row r="464" ht="13" x14ac:dyDescent="0.15"/>
    <row r="465" ht="13" x14ac:dyDescent="0.15"/>
    <row r="466" ht="13" x14ac:dyDescent="0.15"/>
    <row r="467" ht="13" x14ac:dyDescent="0.15"/>
    <row r="468" ht="13" x14ac:dyDescent="0.15"/>
    <row r="469" ht="13" x14ac:dyDescent="0.15"/>
    <row r="470" ht="13" x14ac:dyDescent="0.15"/>
    <row r="471" ht="13" x14ac:dyDescent="0.15"/>
    <row r="472" ht="13" x14ac:dyDescent="0.15"/>
    <row r="473" ht="13" x14ac:dyDescent="0.15"/>
    <row r="474" ht="13" x14ac:dyDescent="0.15"/>
    <row r="475" ht="13" x14ac:dyDescent="0.15"/>
    <row r="476" ht="13" x14ac:dyDescent="0.15"/>
    <row r="477" ht="13" x14ac:dyDescent="0.15"/>
    <row r="478" ht="13" x14ac:dyDescent="0.15"/>
    <row r="479" ht="13" x14ac:dyDescent="0.15"/>
    <row r="480" ht="13" x14ac:dyDescent="0.15"/>
    <row r="481" ht="13" x14ac:dyDescent="0.15"/>
    <row r="482" ht="13" x14ac:dyDescent="0.15"/>
    <row r="483" ht="13" x14ac:dyDescent="0.15"/>
    <row r="484" ht="13" x14ac:dyDescent="0.15"/>
    <row r="485" ht="13" x14ac:dyDescent="0.15"/>
    <row r="486" ht="13" x14ac:dyDescent="0.15"/>
    <row r="487" ht="13" x14ac:dyDescent="0.15"/>
    <row r="488" ht="13" x14ac:dyDescent="0.15"/>
    <row r="489" ht="13" x14ac:dyDescent="0.15"/>
    <row r="490" ht="13" x14ac:dyDescent="0.15"/>
    <row r="491" ht="13" x14ac:dyDescent="0.15"/>
    <row r="492" ht="13" x14ac:dyDescent="0.15"/>
    <row r="493" ht="13" x14ac:dyDescent="0.15"/>
    <row r="494" ht="13" x14ac:dyDescent="0.15"/>
    <row r="495" ht="13" x14ac:dyDescent="0.15"/>
    <row r="496" ht="13" x14ac:dyDescent="0.15"/>
    <row r="497" ht="13" x14ac:dyDescent="0.15"/>
    <row r="498" ht="13" x14ac:dyDescent="0.15"/>
    <row r="499" ht="13" x14ac:dyDescent="0.15"/>
    <row r="500" ht="13" x14ac:dyDescent="0.15"/>
    <row r="501" ht="13" x14ac:dyDescent="0.15"/>
    <row r="502" ht="13" x14ac:dyDescent="0.15"/>
    <row r="503" ht="13" x14ac:dyDescent="0.15"/>
    <row r="504" ht="13" x14ac:dyDescent="0.15"/>
    <row r="505" ht="13" x14ac:dyDescent="0.15"/>
    <row r="506" ht="13" x14ac:dyDescent="0.15"/>
    <row r="507" ht="13" x14ac:dyDescent="0.15"/>
    <row r="508" ht="13" x14ac:dyDescent="0.15"/>
    <row r="509" ht="13" x14ac:dyDescent="0.15"/>
    <row r="510" ht="13" x14ac:dyDescent="0.15"/>
    <row r="511" ht="13" x14ac:dyDescent="0.15"/>
    <row r="512" ht="13" x14ac:dyDescent="0.15"/>
    <row r="513" ht="13" x14ac:dyDescent="0.15"/>
    <row r="514" ht="13" x14ac:dyDescent="0.15"/>
    <row r="515" ht="13" x14ac:dyDescent="0.15"/>
    <row r="516" ht="13" x14ac:dyDescent="0.15"/>
    <row r="517" ht="13" x14ac:dyDescent="0.15"/>
    <row r="518" ht="13" x14ac:dyDescent="0.15"/>
    <row r="519" ht="13" x14ac:dyDescent="0.15"/>
    <row r="520" ht="13" x14ac:dyDescent="0.15"/>
    <row r="521" ht="13" x14ac:dyDescent="0.15"/>
    <row r="522" ht="13" x14ac:dyDescent="0.15"/>
    <row r="523" ht="13" x14ac:dyDescent="0.15"/>
    <row r="524" ht="13" x14ac:dyDescent="0.15"/>
    <row r="525" ht="13" x14ac:dyDescent="0.15"/>
    <row r="526" ht="13" x14ac:dyDescent="0.15"/>
    <row r="527" ht="13" x14ac:dyDescent="0.15"/>
    <row r="528" ht="13" x14ac:dyDescent="0.15"/>
    <row r="529" ht="13" x14ac:dyDescent="0.15"/>
    <row r="530" ht="13" x14ac:dyDescent="0.15"/>
    <row r="531" ht="13" x14ac:dyDescent="0.15"/>
    <row r="532" ht="13" x14ac:dyDescent="0.15"/>
    <row r="533" ht="13" x14ac:dyDescent="0.15"/>
    <row r="534" ht="13" x14ac:dyDescent="0.15"/>
    <row r="535" ht="13" x14ac:dyDescent="0.15"/>
    <row r="536" ht="13" x14ac:dyDescent="0.15"/>
    <row r="537" ht="13" x14ac:dyDescent="0.15"/>
    <row r="538" ht="13" x14ac:dyDescent="0.15"/>
    <row r="539" ht="13" x14ac:dyDescent="0.15"/>
    <row r="540" ht="13" x14ac:dyDescent="0.15"/>
    <row r="541" ht="13" x14ac:dyDescent="0.15"/>
    <row r="542" ht="13" x14ac:dyDescent="0.15"/>
    <row r="543" ht="13" x14ac:dyDescent="0.15"/>
    <row r="544" ht="13" x14ac:dyDescent="0.15"/>
    <row r="545" ht="13" x14ac:dyDescent="0.15"/>
    <row r="546" ht="13" x14ac:dyDescent="0.15"/>
    <row r="547" ht="13" x14ac:dyDescent="0.15"/>
    <row r="548" ht="13" x14ac:dyDescent="0.15"/>
    <row r="549" ht="13" x14ac:dyDescent="0.15"/>
    <row r="550" ht="13" x14ac:dyDescent="0.15"/>
    <row r="551" ht="13" x14ac:dyDescent="0.15"/>
    <row r="552" ht="13" x14ac:dyDescent="0.15"/>
    <row r="553" ht="13" x14ac:dyDescent="0.15"/>
    <row r="554" ht="13" x14ac:dyDescent="0.15"/>
    <row r="555" ht="13" x14ac:dyDescent="0.15"/>
    <row r="556" ht="13" x14ac:dyDescent="0.15"/>
    <row r="557" ht="13" x14ac:dyDescent="0.15"/>
    <row r="558" ht="13" x14ac:dyDescent="0.15"/>
    <row r="559" ht="13" x14ac:dyDescent="0.15"/>
    <row r="560" ht="13" x14ac:dyDescent="0.15"/>
    <row r="561" ht="13" x14ac:dyDescent="0.15"/>
    <row r="562" ht="13" x14ac:dyDescent="0.15"/>
    <row r="563" ht="13" x14ac:dyDescent="0.15"/>
    <row r="564" ht="13" x14ac:dyDescent="0.15"/>
    <row r="565" ht="13" x14ac:dyDescent="0.15"/>
    <row r="566" ht="13" x14ac:dyDescent="0.15"/>
    <row r="567" ht="13" x14ac:dyDescent="0.15"/>
    <row r="568" ht="13" x14ac:dyDescent="0.15"/>
    <row r="569" ht="13" x14ac:dyDescent="0.15"/>
    <row r="570" ht="13" x14ac:dyDescent="0.15"/>
    <row r="571" ht="13" x14ac:dyDescent="0.15"/>
    <row r="572" ht="13" x14ac:dyDescent="0.15"/>
    <row r="573" ht="13" x14ac:dyDescent="0.15"/>
    <row r="574" ht="13" x14ac:dyDescent="0.15"/>
    <row r="575" ht="13" x14ac:dyDescent="0.15"/>
    <row r="576" ht="13" x14ac:dyDescent="0.15"/>
    <row r="577" ht="13" x14ac:dyDescent="0.15"/>
    <row r="578" ht="13" x14ac:dyDescent="0.15"/>
    <row r="579" ht="13" x14ac:dyDescent="0.15"/>
    <row r="580" ht="13" x14ac:dyDescent="0.15"/>
    <row r="581" ht="13" x14ac:dyDescent="0.15"/>
    <row r="582" ht="13" x14ac:dyDescent="0.15"/>
    <row r="583" ht="13" x14ac:dyDescent="0.15"/>
    <row r="584" ht="13" x14ac:dyDescent="0.15"/>
    <row r="585" ht="13" x14ac:dyDescent="0.15"/>
    <row r="586" ht="13" x14ac:dyDescent="0.15"/>
    <row r="587" ht="13" x14ac:dyDescent="0.15"/>
    <row r="588" ht="13" x14ac:dyDescent="0.15"/>
    <row r="589" ht="13" x14ac:dyDescent="0.15"/>
    <row r="590" ht="13" x14ac:dyDescent="0.15"/>
    <row r="591" ht="13" x14ac:dyDescent="0.15"/>
    <row r="592" ht="13" x14ac:dyDescent="0.15"/>
    <row r="593" ht="13" x14ac:dyDescent="0.15"/>
    <row r="594" ht="13" x14ac:dyDescent="0.15"/>
    <row r="595" ht="13" x14ac:dyDescent="0.15"/>
    <row r="596" ht="13" x14ac:dyDescent="0.15"/>
    <row r="597" ht="13" x14ac:dyDescent="0.15"/>
    <row r="598" ht="13" x14ac:dyDescent="0.15"/>
    <row r="599" ht="13" x14ac:dyDescent="0.15"/>
    <row r="600" ht="13" x14ac:dyDescent="0.15"/>
    <row r="601" ht="13" x14ac:dyDescent="0.15"/>
    <row r="602" ht="13" x14ac:dyDescent="0.15"/>
    <row r="603" ht="13" x14ac:dyDescent="0.15"/>
    <row r="604" ht="13" x14ac:dyDescent="0.15"/>
    <row r="605" ht="13" x14ac:dyDescent="0.15"/>
    <row r="606" ht="13" x14ac:dyDescent="0.15"/>
    <row r="607" ht="13" x14ac:dyDescent="0.15"/>
    <row r="608" ht="13" x14ac:dyDescent="0.15"/>
    <row r="609" ht="13" x14ac:dyDescent="0.15"/>
    <row r="610" ht="13" x14ac:dyDescent="0.15"/>
    <row r="611" ht="13" x14ac:dyDescent="0.15"/>
    <row r="612" ht="13" x14ac:dyDescent="0.15"/>
    <row r="613" ht="13" x14ac:dyDescent="0.15"/>
    <row r="614" ht="13" x14ac:dyDescent="0.15"/>
    <row r="615" ht="13" x14ac:dyDescent="0.15"/>
    <row r="616" ht="13" x14ac:dyDescent="0.15"/>
    <row r="617" ht="13" x14ac:dyDescent="0.15"/>
    <row r="618" ht="13" x14ac:dyDescent="0.15"/>
    <row r="619" ht="13" x14ac:dyDescent="0.15"/>
    <row r="620" ht="13" x14ac:dyDescent="0.15"/>
    <row r="621" ht="13" x14ac:dyDescent="0.15"/>
    <row r="622" ht="13" x14ac:dyDescent="0.15"/>
    <row r="623" ht="13" x14ac:dyDescent="0.15"/>
    <row r="624" ht="13" x14ac:dyDescent="0.15"/>
    <row r="625" ht="13" x14ac:dyDescent="0.15"/>
    <row r="626" ht="13" x14ac:dyDescent="0.15"/>
    <row r="627" ht="13" x14ac:dyDescent="0.15"/>
    <row r="628" ht="13" x14ac:dyDescent="0.15"/>
    <row r="629" ht="13" x14ac:dyDescent="0.15"/>
    <row r="630" ht="13" x14ac:dyDescent="0.15"/>
    <row r="631" ht="13" x14ac:dyDescent="0.15"/>
    <row r="632" ht="13" x14ac:dyDescent="0.15"/>
    <row r="633" ht="13" x14ac:dyDescent="0.15"/>
    <row r="634" ht="13" x14ac:dyDescent="0.15"/>
    <row r="635" ht="13" x14ac:dyDescent="0.15"/>
    <row r="636" ht="13" x14ac:dyDescent="0.15"/>
    <row r="637" ht="13" x14ac:dyDescent="0.15"/>
    <row r="638" ht="13" x14ac:dyDescent="0.15"/>
    <row r="639" ht="13" x14ac:dyDescent="0.15"/>
    <row r="640" ht="13" x14ac:dyDescent="0.15"/>
    <row r="641" ht="13" x14ac:dyDescent="0.15"/>
    <row r="642" ht="13" x14ac:dyDescent="0.15"/>
    <row r="643" ht="13" x14ac:dyDescent="0.15"/>
    <row r="644" ht="13" x14ac:dyDescent="0.15"/>
    <row r="645" ht="13" x14ac:dyDescent="0.15"/>
    <row r="646" ht="13" x14ac:dyDescent="0.15"/>
    <row r="647" ht="13" x14ac:dyDescent="0.15"/>
    <row r="648" ht="13" x14ac:dyDescent="0.15"/>
    <row r="649" ht="13" x14ac:dyDescent="0.15"/>
    <row r="650" ht="13" x14ac:dyDescent="0.15"/>
    <row r="651" ht="13" x14ac:dyDescent="0.15"/>
    <row r="652" ht="13" x14ac:dyDescent="0.15"/>
    <row r="653" ht="13" x14ac:dyDescent="0.15"/>
    <row r="654" ht="13" x14ac:dyDescent="0.15"/>
    <row r="655" ht="13" x14ac:dyDescent="0.15"/>
    <row r="656" ht="13" x14ac:dyDescent="0.15"/>
    <row r="657" ht="13" x14ac:dyDescent="0.15"/>
    <row r="658" ht="13" x14ac:dyDescent="0.15"/>
    <row r="659" ht="13" x14ac:dyDescent="0.15"/>
    <row r="660" ht="13" x14ac:dyDescent="0.15"/>
    <row r="661" ht="13" x14ac:dyDescent="0.15"/>
    <row r="662" ht="13" x14ac:dyDescent="0.15"/>
    <row r="663" ht="13" x14ac:dyDescent="0.15"/>
    <row r="664" ht="13" x14ac:dyDescent="0.15"/>
    <row r="665" ht="13" x14ac:dyDescent="0.15"/>
    <row r="666" ht="13" x14ac:dyDescent="0.15"/>
    <row r="667" ht="13" x14ac:dyDescent="0.15"/>
    <row r="668" ht="13" x14ac:dyDescent="0.15"/>
    <row r="669" ht="13" x14ac:dyDescent="0.15"/>
    <row r="670" ht="13" x14ac:dyDescent="0.15"/>
    <row r="671" ht="13" x14ac:dyDescent="0.15"/>
    <row r="672" ht="13" x14ac:dyDescent="0.15"/>
    <row r="673" ht="13" x14ac:dyDescent="0.15"/>
    <row r="674" ht="13" x14ac:dyDescent="0.15"/>
    <row r="675" ht="13" x14ac:dyDescent="0.15"/>
    <row r="676" ht="13" x14ac:dyDescent="0.15"/>
    <row r="677" ht="13" x14ac:dyDescent="0.15"/>
    <row r="678" ht="13" x14ac:dyDescent="0.15"/>
    <row r="679" ht="13" x14ac:dyDescent="0.15"/>
    <row r="680" ht="13" x14ac:dyDescent="0.15"/>
    <row r="681" ht="13" x14ac:dyDescent="0.15"/>
    <row r="682" ht="13" x14ac:dyDescent="0.15"/>
    <row r="683" ht="13" x14ac:dyDescent="0.15"/>
    <row r="684" ht="13" x14ac:dyDescent="0.15"/>
    <row r="685" ht="13" x14ac:dyDescent="0.15"/>
    <row r="686" ht="13" x14ac:dyDescent="0.15"/>
    <row r="687" ht="13" x14ac:dyDescent="0.15"/>
    <row r="688" ht="13" x14ac:dyDescent="0.15"/>
    <row r="689" ht="13" x14ac:dyDescent="0.15"/>
    <row r="690" ht="13" x14ac:dyDescent="0.15"/>
    <row r="691" ht="13" x14ac:dyDescent="0.15"/>
    <row r="692" ht="13" x14ac:dyDescent="0.15"/>
    <row r="693" ht="13" x14ac:dyDescent="0.15"/>
    <row r="694" ht="13" x14ac:dyDescent="0.15"/>
    <row r="695" ht="13" x14ac:dyDescent="0.15"/>
    <row r="696" ht="13" x14ac:dyDescent="0.15"/>
    <row r="697" ht="13" x14ac:dyDescent="0.15"/>
    <row r="698" ht="13" x14ac:dyDescent="0.15"/>
    <row r="699" ht="13" x14ac:dyDescent="0.15"/>
    <row r="700" ht="13" x14ac:dyDescent="0.15"/>
    <row r="701" ht="13" x14ac:dyDescent="0.15"/>
    <row r="702" ht="13" x14ac:dyDescent="0.15"/>
    <row r="703" ht="13" x14ac:dyDescent="0.15"/>
    <row r="704" ht="13" x14ac:dyDescent="0.15"/>
    <row r="705" ht="13" x14ac:dyDescent="0.15"/>
    <row r="706" ht="13" x14ac:dyDescent="0.15"/>
    <row r="707" ht="13" x14ac:dyDescent="0.15"/>
    <row r="708" ht="13" x14ac:dyDescent="0.15"/>
    <row r="709" ht="13" x14ac:dyDescent="0.15"/>
    <row r="710" ht="13" x14ac:dyDescent="0.15"/>
    <row r="711" ht="13" x14ac:dyDescent="0.15"/>
    <row r="712" ht="13" x14ac:dyDescent="0.15"/>
    <row r="713" ht="13" x14ac:dyDescent="0.15"/>
    <row r="714" ht="13" x14ac:dyDescent="0.15"/>
    <row r="715" ht="13" x14ac:dyDescent="0.15"/>
    <row r="716" ht="13" x14ac:dyDescent="0.15"/>
    <row r="717" ht="13" x14ac:dyDescent="0.15"/>
    <row r="718" ht="13" x14ac:dyDescent="0.15"/>
    <row r="719" ht="13" x14ac:dyDescent="0.15"/>
    <row r="720" ht="13" x14ac:dyDescent="0.15"/>
    <row r="721" ht="13" x14ac:dyDescent="0.15"/>
    <row r="722" ht="13" x14ac:dyDescent="0.15"/>
    <row r="723" ht="13" x14ac:dyDescent="0.15"/>
    <row r="724" ht="13" x14ac:dyDescent="0.15"/>
    <row r="725" ht="13" x14ac:dyDescent="0.15"/>
    <row r="726" ht="13" x14ac:dyDescent="0.15"/>
    <row r="727" ht="13" x14ac:dyDescent="0.15"/>
    <row r="728" ht="13" x14ac:dyDescent="0.15"/>
    <row r="729" ht="13" x14ac:dyDescent="0.15"/>
    <row r="730" ht="13" x14ac:dyDescent="0.15"/>
    <row r="731" ht="13" x14ac:dyDescent="0.15"/>
    <row r="732" ht="13" x14ac:dyDescent="0.15"/>
    <row r="733" ht="13" x14ac:dyDescent="0.15"/>
    <row r="734" ht="13" x14ac:dyDescent="0.15"/>
    <row r="735" ht="13" x14ac:dyDescent="0.15"/>
    <row r="736" ht="13" x14ac:dyDescent="0.15"/>
    <row r="737" ht="13" x14ac:dyDescent="0.15"/>
    <row r="738" ht="13" x14ac:dyDescent="0.15"/>
    <row r="739" ht="13" x14ac:dyDescent="0.15"/>
    <row r="740" ht="13" x14ac:dyDescent="0.15"/>
    <row r="741" ht="13" x14ac:dyDescent="0.15"/>
    <row r="742" ht="13" x14ac:dyDescent="0.15"/>
    <row r="743" ht="13" x14ac:dyDescent="0.15"/>
    <row r="744" ht="13" x14ac:dyDescent="0.15"/>
    <row r="745" ht="13" x14ac:dyDescent="0.15"/>
    <row r="746" ht="13" x14ac:dyDescent="0.15"/>
    <row r="747" ht="13" x14ac:dyDescent="0.15"/>
    <row r="748" ht="13" x14ac:dyDescent="0.15"/>
    <row r="749" ht="13" x14ac:dyDescent="0.15"/>
    <row r="750" ht="13" x14ac:dyDescent="0.15"/>
    <row r="751" ht="13" x14ac:dyDescent="0.15"/>
    <row r="752" ht="13" x14ac:dyDescent="0.15"/>
    <row r="753" ht="13" x14ac:dyDescent="0.15"/>
    <row r="754" ht="13" x14ac:dyDescent="0.15"/>
    <row r="755" ht="13" x14ac:dyDescent="0.15"/>
    <row r="756" ht="13" x14ac:dyDescent="0.15"/>
    <row r="757" ht="13" x14ac:dyDescent="0.15"/>
    <row r="758" ht="13" x14ac:dyDescent="0.15"/>
    <row r="759" ht="13" x14ac:dyDescent="0.15"/>
    <row r="760" ht="13" x14ac:dyDescent="0.15"/>
    <row r="761" ht="13" x14ac:dyDescent="0.15"/>
  </sheetData>
  <sortState xmlns:xlrd2="http://schemas.microsoft.com/office/spreadsheetml/2017/richdata2" ref="A9:W29">
    <sortCondition descending="1" ref="W9:W29"/>
  </sortState>
  <mergeCells count="12">
    <mergeCell ref="M3:N5"/>
    <mergeCell ref="A1:W1"/>
    <mergeCell ref="A3:D6"/>
    <mergeCell ref="E3:F5"/>
    <mergeCell ref="G3:H5"/>
    <mergeCell ref="I3:J5"/>
    <mergeCell ref="K3:L5"/>
    <mergeCell ref="O3:P5"/>
    <mergeCell ref="Q3:R5"/>
    <mergeCell ref="S3:T5"/>
    <mergeCell ref="U3:V5"/>
    <mergeCell ref="W3:W7"/>
  </mergeCells>
  <conditionalFormatting sqref="A8:D8 B12:D12 B16:B22 A30:D761 B10:D10 B23:D29 A9:A29">
    <cfRule type="expression" dxfId="74" priority="25">
      <formula>#REF!=""</formula>
    </cfRule>
  </conditionalFormatting>
  <conditionalFormatting sqref="A7:D7">
    <cfRule type="expression" dxfId="73" priority="24">
      <formula>#REF!=""</formula>
    </cfRule>
  </conditionalFormatting>
  <conditionalFormatting sqref="B12:D12 B16:B22 A7:D8 A30:D761 B10:D10 B23:D29 A9:A29">
    <cfRule type="expression" dxfId="72" priority="26">
      <formula>#REF!=""</formula>
    </cfRule>
  </conditionalFormatting>
  <conditionalFormatting sqref="B14:D14">
    <cfRule type="expression" dxfId="71" priority="22">
      <formula>#REF!=""</formula>
    </cfRule>
  </conditionalFormatting>
  <conditionalFormatting sqref="B14:D14">
    <cfRule type="expression" dxfId="70" priority="23">
      <formula>#REF!=""</formula>
    </cfRule>
  </conditionalFormatting>
  <conditionalFormatting sqref="B15:D15">
    <cfRule type="expression" dxfId="69" priority="10">
      <formula>#REF!=""</formula>
    </cfRule>
  </conditionalFormatting>
  <conditionalFormatting sqref="B9:D9">
    <cfRule type="expression" dxfId="68" priority="20">
      <formula>#REF!=""</formula>
    </cfRule>
  </conditionalFormatting>
  <conditionalFormatting sqref="B9:D9">
    <cfRule type="expression" dxfId="67" priority="21">
      <formula>#REF!=""</formula>
    </cfRule>
  </conditionalFormatting>
  <conditionalFormatting sqref="B13:D13">
    <cfRule type="expression" dxfId="66" priority="16">
      <formula>#REF!=""</formula>
    </cfRule>
  </conditionalFormatting>
  <conditionalFormatting sqref="B13:D13">
    <cfRule type="expression" dxfId="65" priority="17">
      <formula>#REF!=""</formula>
    </cfRule>
  </conditionalFormatting>
  <conditionalFormatting sqref="B11:D11">
    <cfRule type="expression" dxfId="64" priority="12">
      <formula>#REF!=""</formula>
    </cfRule>
  </conditionalFormatting>
  <conditionalFormatting sqref="B11:D11">
    <cfRule type="expression" dxfId="63" priority="13">
      <formula>#REF!=""</formula>
    </cfRule>
  </conditionalFormatting>
  <conditionalFormatting sqref="B15:D15">
    <cfRule type="expression" dxfId="62" priority="11">
      <formula>#REF!=""</formula>
    </cfRule>
  </conditionalFormatting>
  <conditionalFormatting sqref="D16:D22">
    <cfRule type="expression" dxfId="61" priority="7">
      <formula>#REF!=""</formula>
    </cfRule>
  </conditionalFormatting>
  <conditionalFormatting sqref="D16:D22">
    <cfRule type="expression" dxfId="60" priority="9">
      <formula>#REF!=""</formula>
    </cfRule>
  </conditionalFormatting>
  <conditionalFormatting sqref="D16:D22">
    <cfRule type="expression" dxfId="59" priority="8">
      <formula>#REF!="CLASIFICACIÓN RELEVOS / SAILKAPEN ERRELEBOAN"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FF"/>
    <outlinePr summaryBelow="0" summaryRight="0"/>
  </sheetPr>
  <dimension ref="A1:W749"/>
  <sheetViews>
    <sheetView zoomScale="75" zoomScaleNormal="75" workbookViewId="0">
      <selection activeCell="G22" sqref="G22"/>
    </sheetView>
  </sheetViews>
  <sheetFormatPr baseColWidth="10" defaultColWidth="15.1640625" defaultRowHeight="15" customHeight="1" x14ac:dyDescent="0.15"/>
  <cols>
    <col min="1" max="1" width="8.5" style="2" customWidth="1"/>
    <col min="2" max="2" width="11.1640625" style="1" customWidth="1"/>
    <col min="3" max="3" width="20" style="1" customWidth="1"/>
    <col min="4" max="4" width="16.5" style="1" customWidth="1"/>
    <col min="5" max="8" width="7.5" style="2" customWidth="1"/>
    <col min="9" max="9" width="8.6640625" style="2" customWidth="1"/>
    <col min="10" max="10" width="8.1640625" style="2" customWidth="1"/>
    <col min="11" max="14" width="7.5" style="2" customWidth="1"/>
    <col min="15" max="15" width="8.5" style="2" customWidth="1"/>
    <col min="16" max="17" width="7.5" style="2" customWidth="1"/>
    <col min="18" max="23" width="7.5" style="1" customWidth="1"/>
    <col min="24" max="16384" width="15.1640625" style="1"/>
  </cols>
  <sheetData>
    <row r="1" spans="1:23" ht="21.75" customHeight="1" x14ac:dyDescent="0.2">
      <c r="A1" s="68" t="s">
        <v>97</v>
      </c>
      <c r="B1" s="69"/>
      <c r="C1" s="69"/>
      <c r="D1" s="69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70"/>
      <c r="S1" s="70"/>
      <c r="T1" s="70"/>
      <c r="U1" s="70"/>
      <c r="V1" s="70"/>
      <c r="W1" s="70"/>
    </row>
    <row r="2" spans="1:23" ht="6.75" customHeight="1" x14ac:dyDescent="0.15"/>
    <row r="3" spans="1:23" ht="45" customHeight="1" x14ac:dyDescent="0.15">
      <c r="A3" s="49" t="s">
        <v>96</v>
      </c>
      <c r="B3" s="50"/>
      <c r="C3" s="50"/>
      <c r="D3" s="51"/>
      <c r="E3" s="43" t="s">
        <v>5</v>
      </c>
      <c r="F3" s="44"/>
      <c r="G3" s="43" t="s">
        <v>8</v>
      </c>
      <c r="H3" s="61"/>
      <c r="I3" s="43" t="s">
        <v>9</v>
      </c>
      <c r="J3" s="61"/>
      <c r="K3" s="43" t="s">
        <v>10</v>
      </c>
      <c r="L3" s="61"/>
      <c r="M3" s="43" t="s">
        <v>11</v>
      </c>
      <c r="N3" s="61"/>
      <c r="O3" s="43" t="s">
        <v>12</v>
      </c>
      <c r="P3" s="61"/>
      <c r="Q3" s="43" t="s">
        <v>13</v>
      </c>
      <c r="R3" s="61"/>
      <c r="S3" s="43" t="s">
        <v>389</v>
      </c>
      <c r="T3" s="61"/>
      <c r="U3" s="43" t="s">
        <v>15</v>
      </c>
      <c r="V3" s="61"/>
      <c r="W3" s="71" t="s">
        <v>4</v>
      </c>
    </row>
    <row r="4" spans="1:23" ht="15" customHeight="1" x14ac:dyDescent="0.15">
      <c r="A4" s="52"/>
      <c r="B4" s="53"/>
      <c r="C4" s="53"/>
      <c r="D4" s="54"/>
      <c r="E4" s="45"/>
      <c r="F4" s="46"/>
      <c r="G4" s="45"/>
      <c r="H4" s="62"/>
      <c r="I4" s="45"/>
      <c r="J4" s="62"/>
      <c r="K4" s="45"/>
      <c r="L4" s="62"/>
      <c r="M4" s="45"/>
      <c r="N4" s="62"/>
      <c r="O4" s="45"/>
      <c r="P4" s="62"/>
      <c r="Q4" s="45"/>
      <c r="R4" s="62"/>
      <c r="S4" s="45"/>
      <c r="T4" s="62"/>
      <c r="U4" s="45"/>
      <c r="V4" s="62"/>
      <c r="W4" s="72"/>
    </row>
    <row r="5" spans="1:23" ht="15" customHeight="1" x14ac:dyDescent="0.15">
      <c r="A5" s="55"/>
      <c r="B5" s="56"/>
      <c r="C5" s="56"/>
      <c r="D5" s="57"/>
      <c r="E5" s="47"/>
      <c r="F5" s="48"/>
      <c r="G5" s="47"/>
      <c r="H5" s="63"/>
      <c r="I5" s="47"/>
      <c r="J5" s="63"/>
      <c r="K5" s="47"/>
      <c r="L5" s="63"/>
      <c r="M5" s="47"/>
      <c r="N5" s="63"/>
      <c r="O5" s="47"/>
      <c r="P5" s="63"/>
      <c r="Q5" s="47"/>
      <c r="R5" s="63"/>
      <c r="S5" s="47"/>
      <c r="T5" s="63"/>
      <c r="U5" s="47"/>
      <c r="V5" s="63"/>
      <c r="W5" s="72"/>
    </row>
    <row r="6" spans="1:23" ht="51" customHeight="1" x14ac:dyDescent="0.15">
      <c r="A6" s="58"/>
      <c r="B6" s="59"/>
      <c r="C6" s="59"/>
      <c r="D6" s="60"/>
      <c r="E6" s="6">
        <v>44598</v>
      </c>
      <c r="F6" s="7" t="s">
        <v>113</v>
      </c>
      <c r="G6" s="8">
        <v>44605</v>
      </c>
      <c r="H6" s="7" t="s">
        <v>114</v>
      </c>
      <c r="I6" s="8">
        <v>44612</v>
      </c>
      <c r="J6" s="7" t="s">
        <v>114</v>
      </c>
      <c r="K6" s="8">
        <v>44618</v>
      </c>
      <c r="L6" s="7" t="s">
        <v>113</v>
      </c>
      <c r="M6" s="8">
        <v>44633</v>
      </c>
      <c r="N6" s="7" t="s">
        <v>114</v>
      </c>
      <c r="O6" s="8">
        <v>44639</v>
      </c>
      <c r="P6" s="7" t="s">
        <v>114</v>
      </c>
      <c r="Q6" s="8">
        <v>44646</v>
      </c>
      <c r="R6" s="7" t="s">
        <v>113</v>
      </c>
      <c r="S6" s="8">
        <v>44660</v>
      </c>
      <c r="T6" s="7" t="s">
        <v>113</v>
      </c>
      <c r="U6" s="8">
        <v>44682</v>
      </c>
      <c r="V6" s="7" t="s">
        <v>114</v>
      </c>
      <c r="W6" s="73"/>
    </row>
    <row r="7" spans="1:23" ht="42.75" customHeight="1" x14ac:dyDescent="0.15">
      <c r="A7" s="4" t="s">
        <v>3</v>
      </c>
      <c r="B7" s="3" t="s">
        <v>0</v>
      </c>
      <c r="C7" s="3" t="s">
        <v>1</v>
      </c>
      <c r="D7" s="3" t="s">
        <v>2</v>
      </c>
      <c r="E7" s="7" t="s">
        <v>16</v>
      </c>
      <c r="F7" s="7" t="s">
        <v>17</v>
      </c>
      <c r="G7" s="7" t="s">
        <v>16</v>
      </c>
      <c r="H7" s="7" t="s">
        <v>17</v>
      </c>
      <c r="I7" s="7" t="s">
        <v>16</v>
      </c>
      <c r="J7" s="7" t="s">
        <v>17</v>
      </c>
      <c r="K7" s="7" t="s">
        <v>16</v>
      </c>
      <c r="L7" s="7" t="s">
        <v>17</v>
      </c>
      <c r="M7" s="7" t="s">
        <v>16</v>
      </c>
      <c r="N7" s="7" t="s">
        <v>17</v>
      </c>
      <c r="O7" s="7" t="s">
        <v>16</v>
      </c>
      <c r="P7" s="7" t="s">
        <v>17</v>
      </c>
      <c r="Q7" s="7" t="s">
        <v>16</v>
      </c>
      <c r="R7" s="7" t="s">
        <v>17</v>
      </c>
      <c r="S7" s="7" t="s">
        <v>16</v>
      </c>
      <c r="T7" s="7" t="s">
        <v>17</v>
      </c>
      <c r="U7" s="7" t="s">
        <v>16</v>
      </c>
      <c r="V7" s="7" t="s">
        <v>17</v>
      </c>
      <c r="W7" s="74"/>
    </row>
    <row r="8" spans="1:23" ht="15" customHeight="1" x14ac:dyDescent="0.15">
      <c r="A8" s="21">
        <v>1</v>
      </c>
      <c r="B8" s="31" t="s">
        <v>212</v>
      </c>
      <c r="C8" s="29" t="s">
        <v>213</v>
      </c>
      <c r="D8" s="31" t="s">
        <v>22</v>
      </c>
      <c r="E8" s="22"/>
      <c r="F8" s="26"/>
      <c r="G8" s="22"/>
      <c r="H8" s="23"/>
      <c r="I8" s="22">
        <v>5.3530092592592594E-2</v>
      </c>
      <c r="J8" s="23">
        <v>300</v>
      </c>
      <c r="K8" s="24">
        <v>6.3472222222222222E-2</v>
      </c>
      <c r="L8" s="23">
        <v>350</v>
      </c>
      <c r="M8" s="25"/>
      <c r="N8" s="25"/>
      <c r="O8" s="22">
        <v>5.7777777777777782E-2</v>
      </c>
      <c r="P8" s="23">
        <v>300</v>
      </c>
      <c r="Q8" s="25"/>
      <c r="R8" s="21"/>
      <c r="S8" s="21"/>
      <c r="T8" s="21"/>
      <c r="U8" s="21"/>
      <c r="V8" s="21"/>
      <c r="W8" s="26">
        <f>(F8+H8+J8+L8+N8+P8+R8+T8+V8)</f>
        <v>950</v>
      </c>
    </row>
    <row r="9" spans="1:23" ht="13" x14ac:dyDescent="0.15"/>
    <row r="10" spans="1:23" ht="13" x14ac:dyDescent="0.15"/>
    <row r="11" spans="1:23" ht="13" x14ac:dyDescent="0.15"/>
    <row r="12" spans="1:23" ht="13" x14ac:dyDescent="0.15"/>
    <row r="13" spans="1:23" ht="13" x14ac:dyDescent="0.15"/>
    <row r="14" spans="1:23" ht="13" x14ac:dyDescent="0.15"/>
    <row r="15" spans="1:23" ht="13" x14ac:dyDescent="0.15"/>
    <row r="16" spans="1:23" ht="13" x14ac:dyDescent="0.15"/>
    <row r="17" ht="13" x14ac:dyDescent="0.15"/>
    <row r="18" ht="13" x14ac:dyDescent="0.15"/>
    <row r="19" ht="13" x14ac:dyDescent="0.15"/>
    <row r="20" ht="13" x14ac:dyDescent="0.15"/>
    <row r="21" ht="13" x14ac:dyDescent="0.15"/>
    <row r="22" ht="13" x14ac:dyDescent="0.15"/>
    <row r="23" ht="13" x14ac:dyDescent="0.15"/>
    <row r="24" ht="13" x14ac:dyDescent="0.15"/>
    <row r="25" ht="13" x14ac:dyDescent="0.15"/>
    <row r="26" ht="13" x14ac:dyDescent="0.15"/>
    <row r="27" ht="13" x14ac:dyDescent="0.15"/>
    <row r="28" ht="13" x14ac:dyDescent="0.15"/>
    <row r="29" ht="13" x14ac:dyDescent="0.15"/>
    <row r="30" ht="13" x14ac:dyDescent="0.15"/>
    <row r="31" ht="13" x14ac:dyDescent="0.15"/>
    <row r="32" ht="13" x14ac:dyDescent="0.15"/>
    <row r="33" ht="13" x14ac:dyDescent="0.15"/>
    <row r="34" ht="13" x14ac:dyDescent="0.15"/>
    <row r="35" ht="13" x14ac:dyDescent="0.15"/>
    <row r="36" ht="13" x14ac:dyDescent="0.15"/>
    <row r="37" ht="13" x14ac:dyDescent="0.15"/>
    <row r="38" ht="13" x14ac:dyDescent="0.15"/>
    <row r="39" ht="13" x14ac:dyDescent="0.15"/>
    <row r="40" ht="13" x14ac:dyDescent="0.15"/>
    <row r="41" ht="13" x14ac:dyDescent="0.15"/>
    <row r="42" ht="13" x14ac:dyDescent="0.15"/>
    <row r="43" ht="13" x14ac:dyDescent="0.15"/>
    <row r="44" ht="13" x14ac:dyDescent="0.15"/>
    <row r="45" ht="13" x14ac:dyDescent="0.15"/>
    <row r="46" ht="13" x14ac:dyDescent="0.15"/>
    <row r="47" ht="13" x14ac:dyDescent="0.15"/>
    <row r="48" ht="13" x14ac:dyDescent="0.15"/>
    <row r="49" ht="13" x14ac:dyDescent="0.15"/>
    <row r="50" ht="13" x14ac:dyDescent="0.15"/>
    <row r="51" ht="13" x14ac:dyDescent="0.15"/>
    <row r="52" ht="13" x14ac:dyDescent="0.15"/>
    <row r="53" ht="13" x14ac:dyDescent="0.15"/>
    <row r="54" ht="13" x14ac:dyDescent="0.15"/>
    <row r="55" ht="13" x14ac:dyDescent="0.15"/>
    <row r="56" ht="13" x14ac:dyDescent="0.15"/>
    <row r="57" ht="13" x14ac:dyDescent="0.15"/>
    <row r="58" ht="13" x14ac:dyDescent="0.15"/>
    <row r="59" ht="13" x14ac:dyDescent="0.15"/>
    <row r="60" ht="13" x14ac:dyDescent="0.15"/>
    <row r="61" ht="13" x14ac:dyDescent="0.15"/>
    <row r="62" ht="13" x14ac:dyDescent="0.15"/>
    <row r="63" ht="13" x14ac:dyDescent="0.15"/>
    <row r="64" ht="13" x14ac:dyDescent="0.15"/>
    <row r="65" ht="13" x14ac:dyDescent="0.15"/>
    <row r="66" ht="13" x14ac:dyDescent="0.15"/>
    <row r="67" ht="13" x14ac:dyDescent="0.15"/>
    <row r="68" ht="13" x14ac:dyDescent="0.15"/>
    <row r="69" ht="13" x14ac:dyDescent="0.15"/>
    <row r="70" ht="13" x14ac:dyDescent="0.15"/>
    <row r="71" ht="13" x14ac:dyDescent="0.15"/>
    <row r="72" ht="13" x14ac:dyDescent="0.15"/>
    <row r="73" ht="13" x14ac:dyDescent="0.15"/>
    <row r="74" ht="13" x14ac:dyDescent="0.15"/>
    <row r="75" ht="13" x14ac:dyDescent="0.15"/>
    <row r="76" ht="13" x14ac:dyDescent="0.15"/>
    <row r="77" ht="13" x14ac:dyDescent="0.15"/>
    <row r="78" ht="13" x14ac:dyDescent="0.15"/>
    <row r="79" ht="13" x14ac:dyDescent="0.15"/>
    <row r="80" ht="13" x14ac:dyDescent="0.15"/>
    <row r="81" ht="13" x14ac:dyDescent="0.15"/>
    <row r="82" ht="13" x14ac:dyDescent="0.15"/>
    <row r="83" ht="13" x14ac:dyDescent="0.15"/>
    <row r="84" ht="13" x14ac:dyDescent="0.15"/>
    <row r="85" ht="13" x14ac:dyDescent="0.15"/>
    <row r="86" ht="13" x14ac:dyDescent="0.15"/>
    <row r="87" ht="13" x14ac:dyDescent="0.15"/>
    <row r="88" ht="13" x14ac:dyDescent="0.15"/>
    <row r="89" ht="13" x14ac:dyDescent="0.15"/>
    <row r="90" ht="13" x14ac:dyDescent="0.15"/>
    <row r="91" ht="13" x14ac:dyDescent="0.15"/>
    <row r="92" ht="13" x14ac:dyDescent="0.15"/>
    <row r="93" ht="13" x14ac:dyDescent="0.15"/>
    <row r="94" ht="13" x14ac:dyDescent="0.15"/>
    <row r="95" ht="13" x14ac:dyDescent="0.15"/>
    <row r="96" ht="13" x14ac:dyDescent="0.15"/>
    <row r="97" ht="13" x14ac:dyDescent="0.15"/>
    <row r="98" ht="13" x14ac:dyDescent="0.15"/>
    <row r="99" ht="13" x14ac:dyDescent="0.15"/>
    <row r="100" ht="13" x14ac:dyDescent="0.15"/>
    <row r="101" ht="13" x14ac:dyDescent="0.15"/>
    <row r="102" ht="13" x14ac:dyDescent="0.15"/>
    <row r="103" ht="13" x14ac:dyDescent="0.15"/>
    <row r="104" ht="13" x14ac:dyDescent="0.15"/>
    <row r="105" ht="13" x14ac:dyDescent="0.15"/>
    <row r="106" ht="13" x14ac:dyDescent="0.15"/>
    <row r="107" ht="13" x14ac:dyDescent="0.15"/>
    <row r="108" ht="13" x14ac:dyDescent="0.15"/>
    <row r="109" ht="13" x14ac:dyDescent="0.15"/>
    <row r="110" ht="13" x14ac:dyDescent="0.15"/>
    <row r="111" ht="13" x14ac:dyDescent="0.15"/>
    <row r="112" ht="13" x14ac:dyDescent="0.15"/>
    <row r="113" ht="13" x14ac:dyDescent="0.15"/>
    <row r="114" ht="13" x14ac:dyDescent="0.15"/>
    <row r="115" ht="13" x14ac:dyDescent="0.15"/>
    <row r="116" ht="13" x14ac:dyDescent="0.15"/>
    <row r="117" ht="13" x14ac:dyDescent="0.15"/>
    <row r="118" ht="13" x14ac:dyDescent="0.15"/>
    <row r="119" ht="13" x14ac:dyDescent="0.15"/>
    <row r="120" ht="13" x14ac:dyDescent="0.15"/>
    <row r="121" ht="13" x14ac:dyDescent="0.15"/>
    <row r="122" ht="13" x14ac:dyDescent="0.15"/>
    <row r="123" ht="13" x14ac:dyDescent="0.15"/>
    <row r="124" ht="13" x14ac:dyDescent="0.15"/>
    <row r="125" ht="13" x14ac:dyDescent="0.15"/>
    <row r="126" ht="13" x14ac:dyDescent="0.15"/>
    <row r="127" ht="13" x14ac:dyDescent="0.15"/>
    <row r="128" ht="13" x14ac:dyDescent="0.15"/>
    <row r="129" ht="13" x14ac:dyDescent="0.15"/>
    <row r="130" ht="13" x14ac:dyDescent="0.15"/>
    <row r="131" ht="13" x14ac:dyDescent="0.15"/>
    <row r="132" ht="13" x14ac:dyDescent="0.15"/>
    <row r="133" ht="13" x14ac:dyDescent="0.15"/>
    <row r="134" ht="13" x14ac:dyDescent="0.15"/>
    <row r="135" ht="13" x14ac:dyDescent="0.15"/>
    <row r="136" ht="13" x14ac:dyDescent="0.15"/>
    <row r="137" ht="13" x14ac:dyDescent="0.15"/>
    <row r="138" ht="13" x14ac:dyDescent="0.15"/>
    <row r="139" ht="13" x14ac:dyDescent="0.15"/>
    <row r="140" ht="13" x14ac:dyDescent="0.15"/>
    <row r="141" ht="13" x14ac:dyDescent="0.15"/>
    <row r="142" ht="13" x14ac:dyDescent="0.15"/>
    <row r="143" ht="13" x14ac:dyDescent="0.15"/>
    <row r="144" ht="13" x14ac:dyDescent="0.15"/>
    <row r="145" ht="13" x14ac:dyDescent="0.15"/>
    <row r="146" ht="13" x14ac:dyDescent="0.15"/>
    <row r="147" ht="13" x14ac:dyDescent="0.15"/>
    <row r="148" ht="13" x14ac:dyDescent="0.15"/>
    <row r="149" ht="13" x14ac:dyDescent="0.15"/>
    <row r="150" ht="13" x14ac:dyDescent="0.15"/>
    <row r="151" ht="13" x14ac:dyDescent="0.15"/>
    <row r="152" ht="13" x14ac:dyDescent="0.15"/>
    <row r="153" ht="13" x14ac:dyDescent="0.15"/>
    <row r="154" ht="13" x14ac:dyDescent="0.15"/>
    <row r="155" ht="13" x14ac:dyDescent="0.15"/>
    <row r="156" ht="13" x14ac:dyDescent="0.15"/>
    <row r="157" ht="13" x14ac:dyDescent="0.15"/>
    <row r="158" ht="13" x14ac:dyDescent="0.15"/>
    <row r="159" ht="13" x14ac:dyDescent="0.15"/>
    <row r="160" ht="13" x14ac:dyDescent="0.15"/>
    <row r="161" ht="13" x14ac:dyDescent="0.15"/>
    <row r="162" ht="13" x14ac:dyDescent="0.15"/>
    <row r="163" ht="13" x14ac:dyDescent="0.15"/>
    <row r="164" ht="13" x14ac:dyDescent="0.15"/>
    <row r="165" ht="13" x14ac:dyDescent="0.15"/>
    <row r="166" ht="13" x14ac:dyDescent="0.15"/>
    <row r="167" ht="13" x14ac:dyDescent="0.15"/>
    <row r="168" ht="13" x14ac:dyDescent="0.15"/>
    <row r="169" ht="13" x14ac:dyDescent="0.15"/>
    <row r="170" ht="13" x14ac:dyDescent="0.15"/>
    <row r="171" ht="13" x14ac:dyDescent="0.15"/>
    <row r="172" ht="13" x14ac:dyDescent="0.15"/>
    <row r="173" ht="13" x14ac:dyDescent="0.15"/>
    <row r="174" ht="13" x14ac:dyDescent="0.15"/>
    <row r="175" ht="13" x14ac:dyDescent="0.15"/>
    <row r="176" ht="13" x14ac:dyDescent="0.15"/>
    <row r="177" ht="13" x14ac:dyDescent="0.15"/>
    <row r="178" ht="13" x14ac:dyDescent="0.15"/>
    <row r="179" ht="13" x14ac:dyDescent="0.15"/>
    <row r="180" ht="13" x14ac:dyDescent="0.15"/>
    <row r="181" ht="13" x14ac:dyDescent="0.15"/>
    <row r="182" ht="13" x14ac:dyDescent="0.15"/>
    <row r="183" ht="13" x14ac:dyDescent="0.15"/>
    <row r="184" ht="13" x14ac:dyDescent="0.15"/>
    <row r="185" ht="13" x14ac:dyDescent="0.15"/>
    <row r="186" ht="13" x14ac:dyDescent="0.15"/>
    <row r="187" ht="13" x14ac:dyDescent="0.15"/>
    <row r="188" ht="13" x14ac:dyDescent="0.15"/>
    <row r="189" ht="13" x14ac:dyDescent="0.15"/>
    <row r="190" ht="13" x14ac:dyDescent="0.15"/>
    <row r="191" ht="13" x14ac:dyDescent="0.15"/>
    <row r="192" ht="13" x14ac:dyDescent="0.15"/>
    <row r="193" ht="13" x14ac:dyDescent="0.15"/>
    <row r="194" ht="13" x14ac:dyDescent="0.15"/>
    <row r="195" ht="13" x14ac:dyDescent="0.15"/>
    <row r="196" ht="13" x14ac:dyDescent="0.15"/>
    <row r="197" ht="13" x14ac:dyDescent="0.15"/>
    <row r="198" ht="13" x14ac:dyDescent="0.15"/>
    <row r="199" ht="13" x14ac:dyDescent="0.15"/>
    <row r="200" ht="13" x14ac:dyDescent="0.15"/>
    <row r="201" ht="13" x14ac:dyDescent="0.15"/>
    <row r="202" ht="13" x14ac:dyDescent="0.15"/>
    <row r="203" ht="13" x14ac:dyDescent="0.15"/>
    <row r="204" ht="13" x14ac:dyDescent="0.15"/>
    <row r="205" ht="13" x14ac:dyDescent="0.15"/>
    <row r="206" ht="13" x14ac:dyDescent="0.15"/>
    <row r="207" ht="13" x14ac:dyDescent="0.15"/>
    <row r="208" ht="13" x14ac:dyDescent="0.15"/>
    <row r="209" ht="13" x14ac:dyDescent="0.15"/>
    <row r="210" ht="13" x14ac:dyDescent="0.15"/>
    <row r="211" ht="13" x14ac:dyDescent="0.15"/>
    <row r="212" ht="13" x14ac:dyDescent="0.15"/>
    <row r="213" ht="13" x14ac:dyDescent="0.15"/>
    <row r="214" ht="13" x14ac:dyDescent="0.15"/>
    <row r="215" ht="13" x14ac:dyDescent="0.15"/>
    <row r="216" ht="13" x14ac:dyDescent="0.15"/>
    <row r="217" ht="13" x14ac:dyDescent="0.15"/>
    <row r="218" ht="13" x14ac:dyDescent="0.15"/>
    <row r="219" ht="13" x14ac:dyDescent="0.15"/>
    <row r="220" ht="13" x14ac:dyDescent="0.15"/>
    <row r="221" ht="13" x14ac:dyDescent="0.15"/>
    <row r="222" ht="13" x14ac:dyDescent="0.15"/>
    <row r="223" ht="13" x14ac:dyDescent="0.15"/>
    <row r="224" ht="13" x14ac:dyDescent="0.15"/>
    <row r="225" ht="13" x14ac:dyDescent="0.15"/>
    <row r="226" ht="13" x14ac:dyDescent="0.15"/>
    <row r="227" ht="13" x14ac:dyDescent="0.15"/>
    <row r="228" ht="13" x14ac:dyDescent="0.15"/>
    <row r="229" ht="13" x14ac:dyDescent="0.15"/>
    <row r="230" ht="13" x14ac:dyDescent="0.15"/>
    <row r="231" ht="13" x14ac:dyDescent="0.15"/>
    <row r="232" ht="13" x14ac:dyDescent="0.15"/>
    <row r="233" ht="13" x14ac:dyDescent="0.15"/>
    <row r="234" ht="13" x14ac:dyDescent="0.15"/>
    <row r="235" ht="13" x14ac:dyDescent="0.15"/>
    <row r="236" ht="13" x14ac:dyDescent="0.15"/>
    <row r="237" ht="13" x14ac:dyDescent="0.15"/>
    <row r="238" ht="13" x14ac:dyDescent="0.15"/>
    <row r="239" ht="13" x14ac:dyDescent="0.15"/>
    <row r="240" ht="13" x14ac:dyDescent="0.15"/>
    <row r="241" ht="13" x14ac:dyDescent="0.15"/>
    <row r="242" ht="13" x14ac:dyDescent="0.15"/>
    <row r="243" ht="13" x14ac:dyDescent="0.15"/>
    <row r="244" ht="13" x14ac:dyDescent="0.15"/>
    <row r="245" ht="13" x14ac:dyDescent="0.15"/>
    <row r="246" ht="13" x14ac:dyDescent="0.15"/>
    <row r="247" ht="13" x14ac:dyDescent="0.15"/>
    <row r="248" ht="13" x14ac:dyDescent="0.15"/>
    <row r="249" ht="13" x14ac:dyDescent="0.15"/>
    <row r="250" ht="13" x14ac:dyDescent="0.15"/>
    <row r="251" ht="13" x14ac:dyDescent="0.15"/>
    <row r="252" ht="13" x14ac:dyDescent="0.15"/>
    <row r="253" ht="13" x14ac:dyDescent="0.15"/>
    <row r="254" ht="13" x14ac:dyDescent="0.15"/>
    <row r="255" ht="13" x14ac:dyDescent="0.15"/>
    <row r="256" ht="13" x14ac:dyDescent="0.15"/>
    <row r="257" ht="13" x14ac:dyDescent="0.15"/>
    <row r="258" ht="13" x14ac:dyDescent="0.15"/>
    <row r="259" ht="13" x14ac:dyDescent="0.15"/>
    <row r="260" ht="13" x14ac:dyDescent="0.15"/>
    <row r="261" ht="13" x14ac:dyDescent="0.15"/>
    <row r="262" ht="13" x14ac:dyDescent="0.15"/>
    <row r="263" ht="13" x14ac:dyDescent="0.15"/>
    <row r="264" ht="13" x14ac:dyDescent="0.15"/>
    <row r="265" ht="13" x14ac:dyDescent="0.15"/>
    <row r="266" ht="13" x14ac:dyDescent="0.15"/>
    <row r="267" ht="13" x14ac:dyDescent="0.15"/>
    <row r="268" ht="13" x14ac:dyDescent="0.15"/>
    <row r="269" ht="13" x14ac:dyDescent="0.15"/>
    <row r="270" ht="13" x14ac:dyDescent="0.15"/>
    <row r="271" ht="13" x14ac:dyDescent="0.15"/>
    <row r="272" ht="13" x14ac:dyDescent="0.15"/>
    <row r="273" ht="13" x14ac:dyDescent="0.15"/>
    <row r="274" ht="13" x14ac:dyDescent="0.15"/>
    <row r="275" ht="13" x14ac:dyDescent="0.15"/>
    <row r="276" ht="13" x14ac:dyDescent="0.15"/>
    <row r="277" ht="13" x14ac:dyDescent="0.15"/>
    <row r="278" ht="13" x14ac:dyDescent="0.15"/>
    <row r="279" ht="13" x14ac:dyDescent="0.15"/>
    <row r="280" ht="13" x14ac:dyDescent="0.15"/>
    <row r="281" ht="13" x14ac:dyDescent="0.15"/>
    <row r="282" ht="13" x14ac:dyDescent="0.15"/>
    <row r="283" ht="13" x14ac:dyDescent="0.15"/>
    <row r="284" ht="13" x14ac:dyDescent="0.15"/>
    <row r="285" ht="13" x14ac:dyDescent="0.15"/>
    <row r="286" ht="13" x14ac:dyDescent="0.15"/>
    <row r="287" ht="13" x14ac:dyDescent="0.15"/>
    <row r="288" ht="13" x14ac:dyDescent="0.15"/>
    <row r="289" ht="13" x14ac:dyDescent="0.15"/>
    <row r="290" ht="13" x14ac:dyDescent="0.15"/>
    <row r="291" ht="13" x14ac:dyDescent="0.15"/>
    <row r="292" ht="13" x14ac:dyDescent="0.15"/>
    <row r="293" ht="13" x14ac:dyDescent="0.15"/>
    <row r="294" ht="13" x14ac:dyDescent="0.15"/>
    <row r="295" ht="13" x14ac:dyDescent="0.15"/>
    <row r="296" ht="13" x14ac:dyDescent="0.15"/>
    <row r="297" ht="13" x14ac:dyDescent="0.15"/>
    <row r="298" ht="13" x14ac:dyDescent="0.15"/>
    <row r="299" ht="13" x14ac:dyDescent="0.15"/>
    <row r="300" ht="13" x14ac:dyDescent="0.15"/>
    <row r="301" ht="13" x14ac:dyDescent="0.15"/>
    <row r="302" ht="13" x14ac:dyDescent="0.15"/>
    <row r="303" ht="13" x14ac:dyDescent="0.15"/>
    <row r="304" ht="13" x14ac:dyDescent="0.15"/>
    <row r="305" ht="13" x14ac:dyDescent="0.15"/>
    <row r="306" ht="13" x14ac:dyDescent="0.15"/>
    <row r="307" ht="13" x14ac:dyDescent="0.15"/>
    <row r="308" ht="13" x14ac:dyDescent="0.15"/>
    <row r="309" ht="13" x14ac:dyDescent="0.15"/>
    <row r="310" ht="13" x14ac:dyDescent="0.15"/>
    <row r="311" ht="13" x14ac:dyDescent="0.15"/>
    <row r="312" ht="13" x14ac:dyDescent="0.15"/>
    <row r="313" ht="13" x14ac:dyDescent="0.15"/>
    <row r="314" ht="13" x14ac:dyDescent="0.15"/>
    <row r="315" ht="13" x14ac:dyDescent="0.15"/>
    <row r="316" ht="13" x14ac:dyDescent="0.15"/>
    <row r="317" ht="13" x14ac:dyDescent="0.15"/>
    <row r="318" ht="13" x14ac:dyDescent="0.15"/>
    <row r="319" ht="13" x14ac:dyDescent="0.15"/>
    <row r="320" ht="13" x14ac:dyDescent="0.15"/>
    <row r="321" ht="13" x14ac:dyDescent="0.15"/>
    <row r="322" ht="13" x14ac:dyDescent="0.15"/>
    <row r="323" ht="13" x14ac:dyDescent="0.15"/>
    <row r="324" ht="13" x14ac:dyDescent="0.15"/>
    <row r="325" ht="13" x14ac:dyDescent="0.15"/>
    <row r="326" ht="13" x14ac:dyDescent="0.15"/>
    <row r="327" ht="13" x14ac:dyDescent="0.15"/>
    <row r="328" ht="13" x14ac:dyDescent="0.15"/>
    <row r="329" ht="13" x14ac:dyDescent="0.15"/>
    <row r="330" ht="13" x14ac:dyDescent="0.15"/>
    <row r="331" ht="13" x14ac:dyDescent="0.15"/>
    <row r="332" ht="13" x14ac:dyDescent="0.15"/>
    <row r="333" ht="13" x14ac:dyDescent="0.15"/>
    <row r="334" ht="13" x14ac:dyDescent="0.15"/>
    <row r="335" ht="13" x14ac:dyDescent="0.15"/>
    <row r="336" ht="13" x14ac:dyDescent="0.15"/>
    <row r="337" ht="13" x14ac:dyDescent="0.15"/>
    <row r="338" ht="13" x14ac:dyDescent="0.15"/>
    <row r="339" ht="13" x14ac:dyDescent="0.15"/>
    <row r="340" ht="13" x14ac:dyDescent="0.15"/>
    <row r="341" ht="13" x14ac:dyDescent="0.15"/>
    <row r="342" ht="13" x14ac:dyDescent="0.15"/>
    <row r="343" ht="13" x14ac:dyDescent="0.15"/>
    <row r="344" ht="13" x14ac:dyDescent="0.15"/>
    <row r="345" ht="13" x14ac:dyDescent="0.15"/>
    <row r="346" ht="13" x14ac:dyDescent="0.15"/>
    <row r="347" ht="13" x14ac:dyDescent="0.15"/>
    <row r="348" ht="13" x14ac:dyDescent="0.15"/>
    <row r="349" ht="13" x14ac:dyDescent="0.15"/>
    <row r="350" ht="13" x14ac:dyDescent="0.15"/>
    <row r="351" ht="13" x14ac:dyDescent="0.15"/>
    <row r="352" ht="13" x14ac:dyDescent="0.15"/>
    <row r="353" ht="13" x14ac:dyDescent="0.15"/>
    <row r="354" ht="13" x14ac:dyDescent="0.15"/>
    <row r="355" ht="13" x14ac:dyDescent="0.15"/>
    <row r="356" ht="13" x14ac:dyDescent="0.15"/>
    <row r="357" ht="13" x14ac:dyDescent="0.15"/>
    <row r="358" ht="13" x14ac:dyDescent="0.15"/>
    <row r="359" ht="13" x14ac:dyDescent="0.15"/>
    <row r="360" ht="13" x14ac:dyDescent="0.15"/>
    <row r="361" ht="13" x14ac:dyDescent="0.15"/>
    <row r="362" ht="13" x14ac:dyDescent="0.15"/>
    <row r="363" ht="13" x14ac:dyDescent="0.15"/>
    <row r="364" ht="13" x14ac:dyDescent="0.15"/>
    <row r="365" ht="13" x14ac:dyDescent="0.15"/>
    <row r="366" ht="13" x14ac:dyDescent="0.15"/>
    <row r="367" ht="13" x14ac:dyDescent="0.15"/>
    <row r="368" ht="13" x14ac:dyDescent="0.15"/>
    <row r="369" ht="13" x14ac:dyDescent="0.15"/>
    <row r="370" ht="13" x14ac:dyDescent="0.15"/>
    <row r="371" ht="13" x14ac:dyDescent="0.15"/>
    <row r="372" ht="13" x14ac:dyDescent="0.15"/>
    <row r="373" ht="13" x14ac:dyDescent="0.15"/>
    <row r="374" ht="13" x14ac:dyDescent="0.15"/>
    <row r="375" ht="13" x14ac:dyDescent="0.15"/>
    <row r="376" ht="13" x14ac:dyDescent="0.15"/>
    <row r="377" ht="13" x14ac:dyDescent="0.15"/>
    <row r="378" ht="13" x14ac:dyDescent="0.15"/>
    <row r="379" ht="13" x14ac:dyDescent="0.15"/>
    <row r="380" ht="13" x14ac:dyDescent="0.15"/>
    <row r="381" ht="13" x14ac:dyDescent="0.15"/>
    <row r="382" ht="13" x14ac:dyDescent="0.15"/>
    <row r="383" ht="13" x14ac:dyDescent="0.15"/>
    <row r="384" ht="13" x14ac:dyDescent="0.15"/>
    <row r="385" ht="13" x14ac:dyDescent="0.15"/>
    <row r="386" ht="13" x14ac:dyDescent="0.15"/>
    <row r="387" ht="13" x14ac:dyDescent="0.15"/>
    <row r="388" ht="13" x14ac:dyDescent="0.15"/>
    <row r="389" ht="13" x14ac:dyDescent="0.15"/>
    <row r="390" ht="13" x14ac:dyDescent="0.15"/>
    <row r="391" ht="13" x14ac:dyDescent="0.15"/>
    <row r="392" ht="13" x14ac:dyDescent="0.15"/>
    <row r="393" ht="13" x14ac:dyDescent="0.15"/>
    <row r="394" ht="13" x14ac:dyDescent="0.15"/>
    <row r="395" ht="13" x14ac:dyDescent="0.15"/>
    <row r="396" ht="13" x14ac:dyDescent="0.15"/>
    <row r="397" ht="13" x14ac:dyDescent="0.15"/>
    <row r="398" ht="13" x14ac:dyDescent="0.15"/>
    <row r="399" ht="13" x14ac:dyDescent="0.15"/>
    <row r="400" ht="13" x14ac:dyDescent="0.15"/>
    <row r="401" ht="13" x14ac:dyDescent="0.15"/>
    <row r="402" ht="13" x14ac:dyDescent="0.15"/>
    <row r="403" ht="13" x14ac:dyDescent="0.15"/>
    <row r="404" ht="13" x14ac:dyDescent="0.15"/>
    <row r="405" ht="13" x14ac:dyDescent="0.15"/>
    <row r="406" ht="13" x14ac:dyDescent="0.15"/>
    <row r="407" ht="13" x14ac:dyDescent="0.15"/>
    <row r="408" ht="13" x14ac:dyDescent="0.15"/>
    <row r="409" ht="13" x14ac:dyDescent="0.15"/>
    <row r="410" ht="13" x14ac:dyDescent="0.15"/>
    <row r="411" ht="13" x14ac:dyDescent="0.15"/>
    <row r="412" ht="13" x14ac:dyDescent="0.15"/>
    <row r="413" ht="13" x14ac:dyDescent="0.15"/>
    <row r="414" ht="13" x14ac:dyDescent="0.15"/>
    <row r="415" ht="13" x14ac:dyDescent="0.15"/>
    <row r="416" ht="13" x14ac:dyDescent="0.15"/>
    <row r="417" ht="13" x14ac:dyDescent="0.15"/>
    <row r="418" ht="13" x14ac:dyDescent="0.15"/>
    <row r="419" ht="13" x14ac:dyDescent="0.15"/>
    <row r="420" ht="13" x14ac:dyDescent="0.15"/>
    <row r="421" ht="13" x14ac:dyDescent="0.15"/>
    <row r="422" ht="13" x14ac:dyDescent="0.15"/>
    <row r="423" ht="13" x14ac:dyDescent="0.15"/>
    <row r="424" ht="13" x14ac:dyDescent="0.15"/>
    <row r="425" ht="13" x14ac:dyDescent="0.15"/>
    <row r="426" ht="13" x14ac:dyDescent="0.15"/>
    <row r="427" ht="13" x14ac:dyDescent="0.15"/>
    <row r="428" ht="13" x14ac:dyDescent="0.15"/>
    <row r="429" ht="13" x14ac:dyDescent="0.15"/>
    <row r="430" ht="13" x14ac:dyDescent="0.15"/>
    <row r="431" ht="13" x14ac:dyDescent="0.15"/>
    <row r="432" ht="13" x14ac:dyDescent="0.15"/>
    <row r="433" ht="13" x14ac:dyDescent="0.15"/>
    <row r="434" ht="13" x14ac:dyDescent="0.15"/>
    <row r="435" ht="13" x14ac:dyDescent="0.15"/>
    <row r="436" ht="13" x14ac:dyDescent="0.15"/>
    <row r="437" ht="13" x14ac:dyDescent="0.15"/>
    <row r="438" ht="13" x14ac:dyDescent="0.15"/>
    <row r="439" ht="13" x14ac:dyDescent="0.15"/>
    <row r="440" ht="13" x14ac:dyDescent="0.15"/>
    <row r="441" ht="13" x14ac:dyDescent="0.15"/>
    <row r="442" ht="13" x14ac:dyDescent="0.15"/>
    <row r="443" ht="13" x14ac:dyDescent="0.15"/>
    <row r="444" ht="13" x14ac:dyDescent="0.15"/>
    <row r="445" ht="13" x14ac:dyDescent="0.15"/>
    <row r="446" ht="13" x14ac:dyDescent="0.15"/>
    <row r="447" ht="13" x14ac:dyDescent="0.15"/>
    <row r="448" ht="13" x14ac:dyDescent="0.15"/>
    <row r="449" ht="13" x14ac:dyDescent="0.15"/>
    <row r="450" ht="13" x14ac:dyDescent="0.15"/>
    <row r="451" ht="13" x14ac:dyDescent="0.15"/>
    <row r="452" ht="13" x14ac:dyDescent="0.15"/>
    <row r="453" ht="13" x14ac:dyDescent="0.15"/>
    <row r="454" ht="13" x14ac:dyDescent="0.15"/>
    <row r="455" ht="13" x14ac:dyDescent="0.15"/>
    <row r="456" ht="13" x14ac:dyDescent="0.15"/>
    <row r="457" ht="13" x14ac:dyDescent="0.15"/>
    <row r="458" ht="13" x14ac:dyDescent="0.15"/>
    <row r="459" ht="13" x14ac:dyDescent="0.15"/>
    <row r="460" ht="13" x14ac:dyDescent="0.15"/>
    <row r="461" ht="13" x14ac:dyDescent="0.15"/>
    <row r="462" ht="13" x14ac:dyDescent="0.15"/>
    <row r="463" ht="13" x14ac:dyDescent="0.15"/>
    <row r="464" ht="13" x14ac:dyDescent="0.15"/>
    <row r="465" ht="13" x14ac:dyDescent="0.15"/>
    <row r="466" ht="13" x14ac:dyDescent="0.15"/>
    <row r="467" ht="13" x14ac:dyDescent="0.15"/>
    <row r="468" ht="13" x14ac:dyDescent="0.15"/>
    <row r="469" ht="13" x14ac:dyDescent="0.15"/>
    <row r="470" ht="13" x14ac:dyDescent="0.15"/>
    <row r="471" ht="13" x14ac:dyDescent="0.15"/>
    <row r="472" ht="13" x14ac:dyDescent="0.15"/>
    <row r="473" ht="13" x14ac:dyDescent="0.15"/>
    <row r="474" ht="13" x14ac:dyDescent="0.15"/>
    <row r="475" ht="13" x14ac:dyDescent="0.15"/>
    <row r="476" ht="13" x14ac:dyDescent="0.15"/>
    <row r="477" ht="13" x14ac:dyDescent="0.15"/>
    <row r="478" ht="13" x14ac:dyDescent="0.15"/>
    <row r="479" ht="13" x14ac:dyDescent="0.15"/>
    <row r="480" ht="13" x14ac:dyDescent="0.15"/>
    <row r="481" ht="13" x14ac:dyDescent="0.15"/>
    <row r="482" ht="13" x14ac:dyDescent="0.15"/>
    <row r="483" ht="13" x14ac:dyDescent="0.15"/>
    <row r="484" ht="13" x14ac:dyDescent="0.15"/>
    <row r="485" ht="13" x14ac:dyDescent="0.15"/>
    <row r="486" ht="13" x14ac:dyDescent="0.15"/>
    <row r="487" ht="13" x14ac:dyDescent="0.15"/>
    <row r="488" ht="13" x14ac:dyDescent="0.15"/>
    <row r="489" ht="13" x14ac:dyDescent="0.15"/>
    <row r="490" ht="13" x14ac:dyDescent="0.15"/>
    <row r="491" ht="13" x14ac:dyDescent="0.15"/>
    <row r="492" ht="13" x14ac:dyDescent="0.15"/>
    <row r="493" ht="13" x14ac:dyDescent="0.15"/>
    <row r="494" ht="13" x14ac:dyDescent="0.15"/>
    <row r="495" ht="13" x14ac:dyDescent="0.15"/>
    <row r="496" ht="13" x14ac:dyDescent="0.15"/>
    <row r="497" ht="13" x14ac:dyDescent="0.15"/>
    <row r="498" ht="13" x14ac:dyDescent="0.15"/>
    <row r="499" ht="13" x14ac:dyDescent="0.15"/>
    <row r="500" ht="13" x14ac:dyDescent="0.15"/>
    <row r="501" ht="13" x14ac:dyDescent="0.15"/>
    <row r="502" ht="13" x14ac:dyDescent="0.15"/>
    <row r="503" ht="13" x14ac:dyDescent="0.15"/>
    <row r="504" ht="13" x14ac:dyDescent="0.15"/>
    <row r="505" ht="13" x14ac:dyDescent="0.15"/>
    <row r="506" ht="13" x14ac:dyDescent="0.15"/>
    <row r="507" ht="13" x14ac:dyDescent="0.15"/>
    <row r="508" ht="13" x14ac:dyDescent="0.15"/>
    <row r="509" ht="13" x14ac:dyDescent="0.15"/>
    <row r="510" ht="13" x14ac:dyDescent="0.15"/>
    <row r="511" ht="13" x14ac:dyDescent="0.15"/>
    <row r="512" ht="13" x14ac:dyDescent="0.15"/>
    <row r="513" ht="13" x14ac:dyDescent="0.15"/>
    <row r="514" ht="13" x14ac:dyDescent="0.15"/>
    <row r="515" ht="13" x14ac:dyDescent="0.15"/>
    <row r="516" ht="13" x14ac:dyDescent="0.15"/>
    <row r="517" ht="13" x14ac:dyDescent="0.15"/>
    <row r="518" ht="13" x14ac:dyDescent="0.15"/>
    <row r="519" ht="13" x14ac:dyDescent="0.15"/>
    <row r="520" ht="13" x14ac:dyDescent="0.15"/>
    <row r="521" ht="13" x14ac:dyDescent="0.15"/>
    <row r="522" ht="13" x14ac:dyDescent="0.15"/>
    <row r="523" ht="13" x14ac:dyDescent="0.15"/>
    <row r="524" ht="13" x14ac:dyDescent="0.15"/>
    <row r="525" ht="13" x14ac:dyDescent="0.15"/>
    <row r="526" ht="13" x14ac:dyDescent="0.15"/>
    <row r="527" ht="13" x14ac:dyDescent="0.15"/>
    <row r="528" ht="13" x14ac:dyDescent="0.15"/>
    <row r="529" ht="13" x14ac:dyDescent="0.15"/>
    <row r="530" ht="13" x14ac:dyDescent="0.15"/>
    <row r="531" ht="13" x14ac:dyDescent="0.15"/>
    <row r="532" ht="13" x14ac:dyDescent="0.15"/>
    <row r="533" ht="13" x14ac:dyDescent="0.15"/>
    <row r="534" ht="13" x14ac:dyDescent="0.15"/>
    <row r="535" ht="13" x14ac:dyDescent="0.15"/>
    <row r="536" ht="13" x14ac:dyDescent="0.15"/>
    <row r="537" ht="13" x14ac:dyDescent="0.15"/>
    <row r="538" ht="13" x14ac:dyDescent="0.15"/>
    <row r="539" ht="13" x14ac:dyDescent="0.15"/>
    <row r="540" ht="13" x14ac:dyDescent="0.15"/>
    <row r="541" ht="13" x14ac:dyDescent="0.15"/>
    <row r="542" ht="13" x14ac:dyDescent="0.15"/>
    <row r="543" ht="13" x14ac:dyDescent="0.15"/>
    <row r="544" ht="13" x14ac:dyDescent="0.15"/>
    <row r="545" ht="13" x14ac:dyDescent="0.15"/>
    <row r="546" ht="13" x14ac:dyDescent="0.15"/>
    <row r="547" ht="13" x14ac:dyDescent="0.15"/>
    <row r="548" ht="13" x14ac:dyDescent="0.15"/>
    <row r="549" ht="13" x14ac:dyDescent="0.15"/>
    <row r="550" ht="13" x14ac:dyDescent="0.15"/>
    <row r="551" ht="13" x14ac:dyDescent="0.15"/>
    <row r="552" ht="13" x14ac:dyDescent="0.15"/>
    <row r="553" ht="13" x14ac:dyDescent="0.15"/>
    <row r="554" ht="13" x14ac:dyDescent="0.15"/>
    <row r="555" ht="13" x14ac:dyDescent="0.15"/>
    <row r="556" ht="13" x14ac:dyDescent="0.15"/>
    <row r="557" ht="13" x14ac:dyDescent="0.15"/>
    <row r="558" ht="13" x14ac:dyDescent="0.15"/>
    <row r="559" ht="13" x14ac:dyDescent="0.15"/>
    <row r="560" ht="13" x14ac:dyDescent="0.15"/>
    <row r="561" ht="13" x14ac:dyDescent="0.15"/>
    <row r="562" ht="13" x14ac:dyDescent="0.15"/>
    <row r="563" ht="13" x14ac:dyDescent="0.15"/>
    <row r="564" ht="13" x14ac:dyDescent="0.15"/>
    <row r="565" ht="13" x14ac:dyDescent="0.15"/>
    <row r="566" ht="13" x14ac:dyDescent="0.15"/>
    <row r="567" ht="13" x14ac:dyDescent="0.15"/>
    <row r="568" ht="13" x14ac:dyDescent="0.15"/>
    <row r="569" ht="13" x14ac:dyDescent="0.15"/>
    <row r="570" ht="13" x14ac:dyDescent="0.15"/>
    <row r="571" ht="13" x14ac:dyDescent="0.15"/>
    <row r="572" ht="13" x14ac:dyDescent="0.15"/>
    <row r="573" ht="13" x14ac:dyDescent="0.15"/>
    <row r="574" ht="13" x14ac:dyDescent="0.15"/>
    <row r="575" ht="13" x14ac:dyDescent="0.15"/>
    <row r="576" ht="13" x14ac:dyDescent="0.15"/>
    <row r="577" ht="13" x14ac:dyDescent="0.15"/>
    <row r="578" ht="13" x14ac:dyDescent="0.15"/>
    <row r="579" ht="13" x14ac:dyDescent="0.15"/>
    <row r="580" ht="13" x14ac:dyDescent="0.15"/>
    <row r="581" ht="13" x14ac:dyDescent="0.15"/>
    <row r="582" ht="13" x14ac:dyDescent="0.15"/>
    <row r="583" ht="13" x14ac:dyDescent="0.15"/>
    <row r="584" ht="13" x14ac:dyDescent="0.15"/>
    <row r="585" ht="13" x14ac:dyDescent="0.15"/>
    <row r="586" ht="13" x14ac:dyDescent="0.15"/>
    <row r="587" ht="13" x14ac:dyDescent="0.15"/>
    <row r="588" ht="13" x14ac:dyDescent="0.15"/>
    <row r="589" ht="13" x14ac:dyDescent="0.15"/>
    <row r="590" ht="13" x14ac:dyDescent="0.15"/>
    <row r="591" ht="13" x14ac:dyDescent="0.15"/>
    <row r="592" ht="13" x14ac:dyDescent="0.15"/>
    <row r="593" ht="13" x14ac:dyDescent="0.15"/>
    <row r="594" ht="13" x14ac:dyDescent="0.15"/>
    <row r="595" ht="13" x14ac:dyDescent="0.15"/>
    <row r="596" ht="13" x14ac:dyDescent="0.15"/>
    <row r="597" ht="13" x14ac:dyDescent="0.15"/>
    <row r="598" ht="13" x14ac:dyDescent="0.15"/>
    <row r="599" ht="13" x14ac:dyDescent="0.15"/>
    <row r="600" ht="13" x14ac:dyDescent="0.15"/>
    <row r="601" ht="13" x14ac:dyDescent="0.15"/>
    <row r="602" ht="13" x14ac:dyDescent="0.15"/>
    <row r="603" ht="13" x14ac:dyDescent="0.15"/>
    <row r="604" ht="13" x14ac:dyDescent="0.15"/>
    <row r="605" ht="13" x14ac:dyDescent="0.15"/>
    <row r="606" ht="13" x14ac:dyDescent="0.15"/>
    <row r="607" ht="13" x14ac:dyDescent="0.15"/>
    <row r="608" ht="13" x14ac:dyDescent="0.15"/>
    <row r="609" ht="13" x14ac:dyDescent="0.15"/>
    <row r="610" ht="13" x14ac:dyDescent="0.15"/>
    <row r="611" ht="13" x14ac:dyDescent="0.15"/>
    <row r="612" ht="13" x14ac:dyDescent="0.15"/>
    <row r="613" ht="13" x14ac:dyDescent="0.15"/>
    <row r="614" ht="13" x14ac:dyDescent="0.15"/>
    <row r="615" ht="13" x14ac:dyDescent="0.15"/>
    <row r="616" ht="13" x14ac:dyDescent="0.15"/>
    <row r="617" ht="13" x14ac:dyDescent="0.15"/>
    <row r="618" ht="13" x14ac:dyDescent="0.15"/>
    <row r="619" ht="13" x14ac:dyDescent="0.15"/>
    <row r="620" ht="13" x14ac:dyDescent="0.15"/>
    <row r="621" ht="13" x14ac:dyDescent="0.15"/>
    <row r="622" ht="13" x14ac:dyDescent="0.15"/>
    <row r="623" ht="13" x14ac:dyDescent="0.15"/>
    <row r="624" ht="13" x14ac:dyDescent="0.15"/>
    <row r="625" ht="13" x14ac:dyDescent="0.15"/>
    <row r="626" ht="13" x14ac:dyDescent="0.15"/>
    <row r="627" ht="13" x14ac:dyDescent="0.15"/>
    <row r="628" ht="13" x14ac:dyDescent="0.15"/>
    <row r="629" ht="13" x14ac:dyDescent="0.15"/>
    <row r="630" ht="13" x14ac:dyDescent="0.15"/>
    <row r="631" ht="13" x14ac:dyDescent="0.15"/>
    <row r="632" ht="13" x14ac:dyDescent="0.15"/>
    <row r="633" ht="13" x14ac:dyDescent="0.15"/>
    <row r="634" ht="13" x14ac:dyDescent="0.15"/>
    <row r="635" ht="13" x14ac:dyDescent="0.15"/>
    <row r="636" ht="13" x14ac:dyDescent="0.15"/>
    <row r="637" ht="13" x14ac:dyDescent="0.15"/>
    <row r="638" ht="13" x14ac:dyDescent="0.15"/>
    <row r="639" ht="13" x14ac:dyDescent="0.15"/>
    <row r="640" ht="13" x14ac:dyDescent="0.15"/>
    <row r="641" ht="13" x14ac:dyDescent="0.15"/>
    <row r="642" ht="13" x14ac:dyDescent="0.15"/>
    <row r="643" ht="13" x14ac:dyDescent="0.15"/>
    <row r="644" ht="13" x14ac:dyDescent="0.15"/>
    <row r="645" ht="13" x14ac:dyDescent="0.15"/>
    <row r="646" ht="13" x14ac:dyDescent="0.15"/>
    <row r="647" ht="13" x14ac:dyDescent="0.15"/>
    <row r="648" ht="13" x14ac:dyDescent="0.15"/>
    <row r="649" ht="13" x14ac:dyDescent="0.15"/>
    <row r="650" ht="13" x14ac:dyDescent="0.15"/>
    <row r="651" ht="13" x14ac:dyDescent="0.15"/>
    <row r="652" ht="13" x14ac:dyDescent="0.15"/>
    <row r="653" ht="13" x14ac:dyDescent="0.15"/>
    <row r="654" ht="13" x14ac:dyDescent="0.15"/>
    <row r="655" ht="13" x14ac:dyDescent="0.15"/>
    <row r="656" ht="13" x14ac:dyDescent="0.15"/>
    <row r="657" ht="13" x14ac:dyDescent="0.15"/>
    <row r="658" ht="13" x14ac:dyDescent="0.15"/>
    <row r="659" ht="13" x14ac:dyDescent="0.15"/>
    <row r="660" ht="13" x14ac:dyDescent="0.15"/>
    <row r="661" ht="13" x14ac:dyDescent="0.15"/>
    <row r="662" ht="13" x14ac:dyDescent="0.15"/>
    <row r="663" ht="13" x14ac:dyDescent="0.15"/>
    <row r="664" ht="13" x14ac:dyDescent="0.15"/>
    <row r="665" ht="13" x14ac:dyDescent="0.15"/>
    <row r="666" ht="13" x14ac:dyDescent="0.15"/>
    <row r="667" ht="13" x14ac:dyDescent="0.15"/>
    <row r="668" ht="13" x14ac:dyDescent="0.15"/>
    <row r="669" ht="13" x14ac:dyDescent="0.15"/>
    <row r="670" ht="13" x14ac:dyDescent="0.15"/>
    <row r="671" ht="13" x14ac:dyDescent="0.15"/>
    <row r="672" ht="13" x14ac:dyDescent="0.15"/>
    <row r="673" ht="13" x14ac:dyDescent="0.15"/>
    <row r="674" ht="13" x14ac:dyDescent="0.15"/>
    <row r="675" ht="13" x14ac:dyDescent="0.15"/>
    <row r="676" ht="13" x14ac:dyDescent="0.15"/>
    <row r="677" ht="13" x14ac:dyDescent="0.15"/>
    <row r="678" ht="13" x14ac:dyDescent="0.15"/>
    <row r="679" ht="13" x14ac:dyDescent="0.15"/>
    <row r="680" ht="13" x14ac:dyDescent="0.15"/>
    <row r="681" ht="13" x14ac:dyDescent="0.15"/>
    <row r="682" ht="13" x14ac:dyDescent="0.15"/>
    <row r="683" ht="13" x14ac:dyDescent="0.15"/>
    <row r="684" ht="13" x14ac:dyDescent="0.15"/>
    <row r="685" ht="13" x14ac:dyDescent="0.15"/>
    <row r="686" ht="13" x14ac:dyDescent="0.15"/>
    <row r="687" ht="13" x14ac:dyDescent="0.15"/>
    <row r="688" ht="13" x14ac:dyDescent="0.15"/>
    <row r="689" ht="13" x14ac:dyDescent="0.15"/>
    <row r="690" ht="13" x14ac:dyDescent="0.15"/>
    <row r="691" ht="13" x14ac:dyDescent="0.15"/>
    <row r="692" ht="13" x14ac:dyDescent="0.15"/>
    <row r="693" ht="13" x14ac:dyDescent="0.15"/>
    <row r="694" ht="13" x14ac:dyDescent="0.15"/>
    <row r="695" ht="13" x14ac:dyDescent="0.15"/>
    <row r="696" ht="13" x14ac:dyDescent="0.15"/>
    <row r="697" ht="13" x14ac:dyDescent="0.15"/>
    <row r="698" ht="13" x14ac:dyDescent="0.15"/>
    <row r="699" ht="13" x14ac:dyDescent="0.15"/>
    <row r="700" ht="13" x14ac:dyDescent="0.15"/>
    <row r="701" ht="13" x14ac:dyDescent="0.15"/>
    <row r="702" ht="13" x14ac:dyDescent="0.15"/>
    <row r="703" ht="13" x14ac:dyDescent="0.15"/>
    <row r="704" ht="13" x14ac:dyDescent="0.15"/>
    <row r="705" ht="13" x14ac:dyDescent="0.15"/>
    <row r="706" ht="13" x14ac:dyDescent="0.15"/>
    <row r="707" ht="13" x14ac:dyDescent="0.15"/>
    <row r="708" ht="13" x14ac:dyDescent="0.15"/>
    <row r="709" ht="13" x14ac:dyDescent="0.15"/>
    <row r="710" ht="13" x14ac:dyDescent="0.15"/>
    <row r="711" ht="13" x14ac:dyDescent="0.15"/>
    <row r="712" ht="13" x14ac:dyDescent="0.15"/>
    <row r="713" ht="13" x14ac:dyDescent="0.15"/>
    <row r="714" ht="13" x14ac:dyDescent="0.15"/>
    <row r="715" ht="13" x14ac:dyDescent="0.15"/>
    <row r="716" ht="13" x14ac:dyDescent="0.15"/>
    <row r="717" ht="13" x14ac:dyDescent="0.15"/>
    <row r="718" ht="13" x14ac:dyDescent="0.15"/>
    <row r="719" ht="13" x14ac:dyDescent="0.15"/>
    <row r="720" ht="13" x14ac:dyDescent="0.15"/>
    <row r="721" ht="13" x14ac:dyDescent="0.15"/>
    <row r="722" ht="13" x14ac:dyDescent="0.15"/>
    <row r="723" ht="13" x14ac:dyDescent="0.15"/>
    <row r="724" ht="13" x14ac:dyDescent="0.15"/>
    <row r="725" ht="13" x14ac:dyDescent="0.15"/>
    <row r="726" ht="13" x14ac:dyDescent="0.15"/>
    <row r="727" ht="13" x14ac:dyDescent="0.15"/>
    <row r="728" ht="13" x14ac:dyDescent="0.15"/>
    <row r="729" ht="13" x14ac:dyDescent="0.15"/>
    <row r="730" ht="13" x14ac:dyDescent="0.15"/>
    <row r="731" ht="13" x14ac:dyDescent="0.15"/>
    <row r="732" ht="13" x14ac:dyDescent="0.15"/>
    <row r="733" ht="13" x14ac:dyDescent="0.15"/>
    <row r="734" ht="13" x14ac:dyDescent="0.15"/>
    <row r="735" ht="13" x14ac:dyDescent="0.15"/>
    <row r="736" ht="13" x14ac:dyDescent="0.15"/>
    <row r="737" ht="13" x14ac:dyDescent="0.15"/>
    <row r="738" ht="13" x14ac:dyDescent="0.15"/>
    <row r="739" ht="13" x14ac:dyDescent="0.15"/>
    <row r="740" ht="13" x14ac:dyDescent="0.15"/>
    <row r="741" ht="13" x14ac:dyDescent="0.15"/>
    <row r="742" ht="13" x14ac:dyDescent="0.15"/>
    <row r="743" ht="13" x14ac:dyDescent="0.15"/>
    <row r="744" ht="13" x14ac:dyDescent="0.15"/>
    <row r="745" ht="13" x14ac:dyDescent="0.15"/>
    <row r="746" ht="13" x14ac:dyDescent="0.15"/>
    <row r="747" ht="13" x14ac:dyDescent="0.15"/>
    <row r="748" ht="13" x14ac:dyDescent="0.15"/>
    <row r="749" ht="13" x14ac:dyDescent="0.15"/>
  </sheetData>
  <mergeCells count="12">
    <mergeCell ref="A1:W1"/>
    <mergeCell ref="S3:T5"/>
    <mergeCell ref="U3:V5"/>
    <mergeCell ref="A3:D6"/>
    <mergeCell ref="E3:F5"/>
    <mergeCell ref="G3:H5"/>
    <mergeCell ref="I3:J5"/>
    <mergeCell ref="K3:L5"/>
    <mergeCell ref="M3:N5"/>
    <mergeCell ref="O3:P5"/>
    <mergeCell ref="Q3:R5"/>
    <mergeCell ref="W3:W7"/>
  </mergeCells>
  <conditionalFormatting sqref="A8 A9:D749">
    <cfRule type="expression" dxfId="58" priority="22">
      <formula>#REF!=""</formula>
    </cfRule>
  </conditionalFormatting>
  <conditionalFormatting sqref="A7:D7">
    <cfRule type="expression" dxfId="57" priority="21">
      <formula>#REF!=""</formula>
    </cfRule>
  </conditionalFormatting>
  <conditionalFormatting sqref="A7:D7 A8 A9:D749">
    <cfRule type="expression" dxfId="56" priority="23">
      <formula>#REF!=""</formula>
    </cfRule>
  </conditionalFormatting>
  <conditionalFormatting sqref="B8">
    <cfRule type="expression" dxfId="55" priority="17">
      <formula>#REF!=""</formula>
    </cfRule>
  </conditionalFormatting>
  <conditionalFormatting sqref="B8">
    <cfRule type="expression" dxfId="54" priority="18">
      <formula>#REF!=""</formula>
    </cfRule>
  </conditionalFormatting>
  <conditionalFormatting sqref="D8">
    <cfRule type="expression" dxfId="53" priority="1">
      <formula>#REF!=""</formula>
    </cfRule>
  </conditionalFormatting>
  <conditionalFormatting sqref="D8">
    <cfRule type="expression" dxfId="52" priority="3">
      <formula>#REF!=""</formula>
    </cfRule>
  </conditionalFormatting>
  <conditionalFormatting sqref="D8">
    <cfRule type="expression" dxfId="51" priority="2">
      <formula>#REF!="CLASIFICACIÓN RELEVOS / SAILKAPEN ERRELEBOAN"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FF"/>
    <outlinePr summaryBelow="0" summaryRight="0"/>
  </sheetPr>
  <dimension ref="A1:W696"/>
  <sheetViews>
    <sheetView zoomScale="75" zoomScaleNormal="75" workbookViewId="0">
      <selection activeCell="W8" sqref="W8"/>
    </sheetView>
  </sheetViews>
  <sheetFormatPr baseColWidth="10" defaultColWidth="15.1640625" defaultRowHeight="15" customHeight="1" x14ac:dyDescent="0.15"/>
  <cols>
    <col min="1" max="1" width="8.1640625" style="2" customWidth="1"/>
    <col min="2" max="2" width="17.83203125" style="1" customWidth="1"/>
    <col min="3" max="3" width="29" style="1" customWidth="1"/>
    <col min="4" max="4" width="34.5" style="1" customWidth="1"/>
    <col min="5" max="5" width="8.33203125" style="2" customWidth="1"/>
    <col min="6" max="6" width="7.83203125" style="14" customWidth="1"/>
    <col min="7" max="7" width="8" style="2" customWidth="1"/>
    <col min="8" max="8" width="8" style="14" customWidth="1"/>
    <col min="9" max="9" width="8.5" style="2" customWidth="1"/>
    <col min="10" max="10" width="8" style="14" customWidth="1"/>
    <col min="11" max="11" width="7.83203125" style="2" customWidth="1"/>
    <col min="12" max="12" width="8.5" style="14" customWidth="1"/>
    <col min="13" max="13" width="8.6640625" style="2" customWidth="1"/>
    <col min="14" max="14" width="7.5" style="14" customWidth="1"/>
    <col min="15" max="15" width="8" style="2" customWidth="1"/>
    <col min="16" max="16" width="8.1640625" style="14" customWidth="1"/>
    <col min="17" max="17" width="8.1640625" style="2" customWidth="1"/>
    <col min="18" max="18" width="8.6640625" style="13" customWidth="1"/>
    <col min="19" max="19" width="8.5" style="1" customWidth="1"/>
    <col min="20" max="20" width="7.5" style="13" customWidth="1"/>
    <col min="21" max="21" width="8.5" style="1" customWidth="1"/>
    <col min="22" max="22" width="8.33203125" style="13" customWidth="1"/>
    <col min="23" max="23" width="9.1640625" style="13" customWidth="1"/>
    <col min="24" max="16384" width="15.1640625" style="1"/>
  </cols>
  <sheetData>
    <row r="1" spans="1:23" ht="21.75" customHeight="1" x14ac:dyDescent="0.2">
      <c r="A1" s="68" t="s">
        <v>99</v>
      </c>
      <c r="B1" s="69"/>
      <c r="C1" s="69"/>
      <c r="D1" s="69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70"/>
      <c r="S1" s="70"/>
      <c r="T1" s="70"/>
      <c r="U1" s="70"/>
      <c r="V1" s="70"/>
      <c r="W1" s="70"/>
    </row>
    <row r="2" spans="1:23" ht="6.75" customHeight="1" x14ac:dyDescent="0.15"/>
    <row r="3" spans="1:23" ht="45" customHeight="1" x14ac:dyDescent="0.15">
      <c r="A3" s="49" t="s">
        <v>100</v>
      </c>
      <c r="B3" s="50"/>
      <c r="C3" s="50"/>
      <c r="D3" s="51"/>
      <c r="E3" s="43" t="s">
        <v>5</v>
      </c>
      <c r="F3" s="44"/>
      <c r="G3" s="43" t="s">
        <v>8</v>
      </c>
      <c r="H3" s="61"/>
      <c r="I3" s="43" t="s">
        <v>9</v>
      </c>
      <c r="J3" s="61"/>
      <c r="K3" s="43" t="s">
        <v>10</v>
      </c>
      <c r="L3" s="61"/>
      <c r="M3" s="43" t="s">
        <v>11</v>
      </c>
      <c r="N3" s="61"/>
      <c r="O3" s="43" t="s">
        <v>12</v>
      </c>
      <c r="P3" s="61"/>
      <c r="Q3" s="43" t="s">
        <v>13</v>
      </c>
      <c r="R3" s="61"/>
      <c r="S3" s="43" t="s">
        <v>389</v>
      </c>
      <c r="T3" s="61"/>
      <c r="U3" s="43" t="s">
        <v>15</v>
      </c>
      <c r="V3" s="61"/>
      <c r="W3" s="64" t="s">
        <v>4</v>
      </c>
    </row>
    <row r="4" spans="1:23" ht="15" customHeight="1" x14ac:dyDescent="0.15">
      <c r="A4" s="52"/>
      <c r="B4" s="53"/>
      <c r="C4" s="53"/>
      <c r="D4" s="54"/>
      <c r="E4" s="45"/>
      <c r="F4" s="46"/>
      <c r="G4" s="45"/>
      <c r="H4" s="62"/>
      <c r="I4" s="45"/>
      <c r="J4" s="62"/>
      <c r="K4" s="45"/>
      <c r="L4" s="62"/>
      <c r="M4" s="45"/>
      <c r="N4" s="62"/>
      <c r="O4" s="45"/>
      <c r="P4" s="62"/>
      <c r="Q4" s="45"/>
      <c r="R4" s="62"/>
      <c r="S4" s="45"/>
      <c r="T4" s="62"/>
      <c r="U4" s="45"/>
      <c r="V4" s="62"/>
      <c r="W4" s="65"/>
    </row>
    <row r="5" spans="1:23" ht="26.25" customHeight="1" x14ac:dyDescent="0.15">
      <c r="A5" s="55"/>
      <c r="B5" s="56"/>
      <c r="C5" s="56"/>
      <c r="D5" s="57"/>
      <c r="E5" s="47"/>
      <c r="F5" s="48"/>
      <c r="G5" s="47"/>
      <c r="H5" s="63"/>
      <c r="I5" s="47"/>
      <c r="J5" s="63"/>
      <c r="K5" s="47"/>
      <c r="L5" s="63"/>
      <c r="M5" s="47"/>
      <c r="N5" s="63"/>
      <c r="O5" s="47"/>
      <c r="P5" s="63"/>
      <c r="Q5" s="47"/>
      <c r="R5" s="63"/>
      <c r="S5" s="47"/>
      <c r="T5" s="63"/>
      <c r="U5" s="47"/>
      <c r="V5" s="63"/>
      <c r="W5" s="65"/>
    </row>
    <row r="6" spans="1:23" ht="60" customHeight="1" x14ac:dyDescent="0.15">
      <c r="A6" s="58"/>
      <c r="B6" s="59"/>
      <c r="C6" s="59"/>
      <c r="D6" s="60"/>
      <c r="E6" s="6">
        <v>44598</v>
      </c>
      <c r="F6" s="15" t="s">
        <v>113</v>
      </c>
      <c r="G6" s="8">
        <v>44605</v>
      </c>
      <c r="H6" s="15" t="s">
        <v>114</v>
      </c>
      <c r="I6" s="8">
        <v>44612</v>
      </c>
      <c r="J6" s="15" t="s">
        <v>114</v>
      </c>
      <c r="K6" s="8">
        <v>44618</v>
      </c>
      <c r="L6" s="15" t="s">
        <v>113</v>
      </c>
      <c r="M6" s="8">
        <v>44633</v>
      </c>
      <c r="N6" s="15" t="s">
        <v>114</v>
      </c>
      <c r="O6" s="8">
        <v>44639</v>
      </c>
      <c r="P6" s="15" t="s">
        <v>114</v>
      </c>
      <c r="Q6" s="8">
        <v>44646</v>
      </c>
      <c r="R6" s="15" t="s">
        <v>113</v>
      </c>
      <c r="S6" s="8">
        <v>44660</v>
      </c>
      <c r="T6" s="15" t="s">
        <v>113</v>
      </c>
      <c r="U6" s="8">
        <v>44682</v>
      </c>
      <c r="V6" s="15" t="s">
        <v>114</v>
      </c>
      <c r="W6" s="66"/>
    </row>
    <row r="7" spans="1:23" ht="41.25" customHeight="1" x14ac:dyDescent="0.15">
      <c r="A7" s="4" t="s">
        <v>3</v>
      </c>
      <c r="B7" s="3" t="s">
        <v>0</v>
      </c>
      <c r="C7" s="3" t="s">
        <v>1</v>
      </c>
      <c r="D7" s="3" t="s">
        <v>2</v>
      </c>
      <c r="E7" s="7" t="s">
        <v>16</v>
      </c>
      <c r="F7" s="15" t="s">
        <v>17</v>
      </c>
      <c r="G7" s="7" t="s">
        <v>16</v>
      </c>
      <c r="H7" s="15" t="s">
        <v>17</v>
      </c>
      <c r="I7" s="7" t="s">
        <v>16</v>
      </c>
      <c r="J7" s="15" t="s">
        <v>17</v>
      </c>
      <c r="K7" s="7" t="s">
        <v>16</v>
      </c>
      <c r="L7" s="15" t="s">
        <v>17</v>
      </c>
      <c r="M7" s="7" t="s">
        <v>16</v>
      </c>
      <c r="N7" s="15" t="s">
        <v>17</v>
      </c>
      <c r="O7" s="7" t="s">
        <v>16</v>
      </c>
      <c r="P7" s="15" t="s">
        <v>17</v>
      </c>
      <c r="Q7" s="7" t="s">
        <v>16</v>
      </c>
      <c r="R7" s="15" t="s">
        <v>17</v>
      </c>
      <c r="S7" s="7" t="s">
        <v>16</v>
      </c>
      <c r="T7" s="15" t="s">
        <v>17</v>
      </c>
      <c r="U7" s="7" t="s">
        <v>16</v>
      </c>
      <c r="V7" s="15" t="s">
        <v>17</v>
      </c>
      <c r="W7" s="67"/>
    </row>
    <row r="8" spans="1:23" ht="15" customHeight="1" x14ac:dyDescent="0.15">
      <c r="A8" s="21">
        <v>1</v>
      </c>
      <c r="B8" s="32" t="s">
        <v>118</v>
      </c>
      <c r="C8" s="29" t="s">
        <v>125</v>
      </c>
      <c r="D8" s="29" t="s">
        <v>18</v>
      </c>
      <c r="E8" s="22"/>
      <c r="F8" s="23"/>
      <c r="G8" s="22">
        <v>5.5162037037037037E-2</v>
      </c>
      <c r="H8" s="23">
        <v>278.53545950482589</v>
      </c>
      <c r="I8" s="25"/>
      <c r="J8" s="23"/>
      <c r="K8" s="27">
        <v>6.3148148148148148E-2</v>
      </c>
      <c r="L8" s="26">
        <v>319.65725806451616</v>
      </c>
      <c r="M8" s="22">
        <v>4.8055555555555553E-2</v>
      </c>
      <c r="N8" s="26">
        <v>293.56936416184976</v>
      </c>
      <c r="O8" s="25"/>
      <c r="P8" s="23"/>
      <c r="Q8" s="22">
        <v>9.1342592592592586E-2</v>
      </c>
      <c r="R8" s="26">
        <v>338.33628991383677</v>
      </c>
      <c r="S8" s="21"/>
      <c r="T8" s="26"/>
      <c r="U8" s="22">
        <v>6.0613425925925925E-2</v>
      </c>
      <c r="V8" s="26">
        <v>300</v>
      </c>
      <c r="W8" s="26">
        <f>(F8+H8+J8+L8+N8+P8+R8+T8+V8)</f>
        <v>1530.0983716450285</v>
      </c>
    </row>
    <row r="9" spans="1:23" ht="15" customHeight="1" x14ac:dyDescent="0.15">
      <c r="A9" s="21">
        <v>2</v>
      </c>
      <c r="B9" s="31" t="s">
        <v>115</v>
      </c>
      <c r="C9" s="31" t="s">
        <v>122</v>
      </c>
      <c r="D9" s="31" t="s">
        <v>18</v>
      </c>
      <c r="E9" s="22">
        <v>6.9224537037037029E-2</v>
      </c>
      <c r="F9" s="23">
        <v>337.94515967229563</v>
      </c>
      <c r="G9" s="22">
        <v>5.8460648148148144E-2</v>
      </c>
      <c r="H9" s="23">
        <v>262.81924371411606</v>
      </c>
      <c r="I9" s="22">
        <v>5.7280092592592591E-2</v>
      </c>
      <c r="J9" s="26">
        <v>252.83895736512426</v>
      </c>
      <c r="K9" s="27">
        <v>6.7453703703703696E-2</v>
      </c>
      <c r="L9" s="26">
        <v>299.25360329444067</v>
      </c>
      <c r="M9" s="22">
        <v>5.2094907407407409E-2</v>
      </c>
      <c r="N9" s="26">
        <v>270.80648744723396</v>
      </c>
      <c r="O9" s="25"/>
      <c r="P9" s="23"/>
      <c r="Q9" s="22">
        <v>9.8321759259259248E-2</v>
      </c>
      <c r="R9" s="26">
        <v>314.32018834608596</v>
      </c>
      <c r="S9" s="21"/>
      <c r="T9" s="26"/>
      <c r="U9" s="21"/>
      <c r="V9" s="26"/>
      <c r="W9" s="26">
        <f>(F9+H9+L9+N9+P9+R9+T9+V9)</f>
        <v>1485.1446824741724</v>
      </c>
    </row>
    <row r="10" spans="1:23" ht="15" customHeight="1" x14ac:dyDescent="0.15">
      <c r="A10" s="21">
        <v>3</v>
      </c>
      <c r="B10" s="31" t="s">
        <v>117</v>
      </c>
      <c r="C10" s="31" t="s">
        <v>124</v>
      </c>
      <c r="D10" s="31" t="s">
        <v>29</v>
      </c>
      <c r="E10" s="22"/>
      <c r="F10" s="23"/>
      <c r="G10" s="22">
        <v>5.1215277777777783E-2</v>
      </c>
      <c r="H10" s="23">
        <v>300</v>
      </c>
      <c r="I10" s="22">
        <v>4.8275462962962958E-2</v>
      </c>
      <c r="J10" s="26">
        <v>300</v>
      </c>
      <c r="K10" s="27">
        <v>5.7673611111111113E-2</v>
      </c>
      <c r="L10" s="26">
        <v>350</v>
      </c>
      <c r="M10" s="25"/>
      <c r="N10" s="23"/>
      <c r="O10" s="22">
        <v>5.2557870370370373E-2</v>
      </c>
      <c r="P10" s="34">
        <f>((O10/O10)*300)</f>
        <v>300</v>
      </c>
      <c r="Q10" s="25"/>
      <c r="R10" s="26"/>
      <c r="S10" s="21"/>
      <c r="T10" s="26"/>
      <c r="U10" s="21"/>
      <c r="V10" s="26"/>
      <c r="W10" s="26">
        <f t="shared" ref="W10:W39" si="0">(F10+H10+J10+L10+N10+P10+R10+T10+V10)</f>
        <v>1250</v>
      </c>
    </row>
    <row r="11" spans="1:23" ht="15" customHeight="1" x14ac:dyDescent="0.15">
      <c r="A11" s="21">
        <v>4</v>
      </c>
      <c r="B11" s="32" t="s">
        <v>120</v>
      </c>
      <c r="C11" s="29" t="s">
        <v>127</v>
      </c>
      <c r="D11" s="29" t="s">
        <v>18</v>
      </c>
      <c r="E11" s="22"/>
      <c r="F11" s="23"/>
      <c r="G11" s="22">
        <v>5.7673611111111113E-2</v>
      </c>
      <c r="H11" s="23">
        <v>266.4057796508128</v>
      </c>
      <c r="I11" s="22">
        <v>5.634259259259259E-2</v>
      </c>
      <c r="J11" s="26">
        <v>257.04601479046835</v>
      </c>
      <c r="K11" s="25"/>
      <c r="L11" s="23"/>
      <c r="M11" s="22">
        <v>5.0115740740740738E-2</v>
      </c>
      <c r="N11" s="26">
        <v>281.5011547344111</v>
      </c>
      <c r="O11" s="25"/>
      <c r="P11" s="23"/>
      <c r="Q11" s="25"/>
      <c r="R11" s="26"/>
      <c r="S11" s="21"/>
      <c r="T11" s="26"/>
      <c r="U11" s="21"/>
      <c r="V11" s="26"/>
      <c r="W11" s="26">
        <f t="shared" si="0"/>
        <v>804.95294917569231</v>
      </c>
    </row>
    <row r="12" spans="1:23" ht="15" customHeight="1" x14ac:dyDescent="0.15">
      <c r="A12" s="21">
        <v>5</v>
      </c>
      <c r="B12" s="31" t="s">
        <v>258</v>
      </c>
      <c r="C12" s="29" t="s">
        <v>259</v>
      </c>
      <c r="D12" s="31" t="s">
        <v>18</v>
      </c>
      <c r="E12" s="21"/>
      <c r="F12" s="26"/>
      <c r="G12" s="21"/>
      <c r="H12" s="26"/>
      <c r="I12" s="22">
        <v>6.5312499999999996E-2</v>
      </c>
      <c r="J12" s="26">
        <v>221.74375332270066</v>
      </c>
      <c r="K12" s="21"/>
      <c r="L12" s="26"/>
      <c r="M12" s="22">
        <v>5.9791666666666667E-2</v>
      </c>
      <c r="N12" s="26">
        <v>235.94657375145184</v>
      </c>
      <c r="O12" s="21"/>
      <c r="P12" s="26"/>
      <c r="Q12" s="21"/>
      <c r="R12" s="26"/>
      <c r="S12" s="21"/>
      <c r="T12" s="26"/>
      <c r="U12" s="22">
        <v>7.5821759259259255E-2</v>
      </c>
      <c r="V12" s="26">
        <v>239.82598076629523</v>
      </c>
      <c r="W12" s="26">
        <f t="shared" si="0"/>
        <v>697.51630784044778</v>
      </c>
    </row>
    <row r="13" spans="1:23" ht="15" customHeight="1" x14ac:dyDescent="0.15">
      <c r="A13" s="21">
        <v>6</v>
      </c>
      <c r="B13" s="31" t="s">
        <v>364</v>
      </c>
      <c r="C13" s="29" t="s">
        <v>388</v>
      </c>
      <c r="D13" s="31" t="s">
        <v>18</v>
      </c>
      <c r="E13" s="21"/>
      <c r="F13" s="26"/>
      <c r="G13" s="21"/>
      <c r="H13" s="26"/>
      <c r="I13" s="21"/>
      <c r="J13" s="26"/>
      <c r="K13" s="27">
        <v>5.8657407407407408E-2</v>
      </c>
      <c r="L13" s="26">
        <v>344.12983425414365</v>
      </c>
      <c r="M13" s="21"/>
      <c r="N13" s="26"/>
      <c r="O13" s="21"/>
      <c r="P13" s="26"/>
      <c r="Q13" s="22">
        <v>8.8298611111111105E-2</v>
      </c>
      <c r="R13" s="26">
        <v>350</v>
      </c>
      <c r="S13" s="21"/>
      <c r="T13" s="26"/>
      <c r="U13" s="21"/>
      <c r="V13" s="26"/>
      <c r="W13" s="26">
        <f t="shared" si="0"/>
        <v>694.12983425414359</v>
      </c>
    </row>
    <row r="14" spans="1:23" ht="15" customHeight="1" x14ac:dyDescent="0.15">
      <c r="A14" s="21">
        <v>7</v>
      </c>
      <c r="B14" s="31" t="s">
        <v>319</v>
      </c>
      <c r="C14" s="29" t="s">
        <v>324</v>
      </c>
      <c r="D14" s="35" t="s">
        <v>19</v>
      </c>
      <c r="E14" s="21"/>
      <c r="F14" s="26"/>
      <c r="G14" s="21"/>
      <c r="H14" s="26"/>
      <c r="I14" s="21"/>
      <c r="J14" s="26"/>
      <c r="K14" s="27">
        <v>6.9525462962962969E-2</v>
      </c>
      <c r="L14" s="26">
        <v>290.33627434659564</v>
      </c>
      <c r="M14" s="22">
        <v>5.2893518518518513E-2</v>
      </c>
      <c r="N14" s="26">
        <v>266.71772428884032</v>
      </c>
      <c r="O14" s="21"/>
      <c r="P14" s="26"/>
      <c r="Q14" s="21"/>
      <c r="R14" s="26"/>
      <c r="S14" s="21"/>
      <c r="T14" s="26"/>
      <c r="U14" s="21"/>
      <c r="V14" s="26"/>
      <c r="W14" s="26">
        <f t="shared" si="0"/>
        <v>557.05399863543596</v>
      </c>
    </row>
    <row r="15" spans="1:23" ht="15" customHeight="1" x14ac:dyDescent="0.15">
      <c r="A15" s="21">
        <v>8</v>
      </c>
      <c r="B15" s="32" t="s">
        <v>107</v>
      </c>
      <c r="C15" s="29" t="s">
        <v>108</v>
      </c>
      <c r="D15" s="29" t="s">
        <v>22</v>
      </c>
      <c r="E15" s="22">
        <v>7.7939814814814809E-2</v>
      </c>
      <c r="F15" s="23">
        <v>300.15592515592516</v>
      </c>
      <c r="G15" s="25"/>
      <c r="H15" s="23"/>
      <c r="I15" s="25"/>
      <c r="J15" s="23"/>
      <c r="K15" s="25"/>
      <c r="L15" s="23"/>
      <c r="M15" s="22">
        <v>5.9282407407407402E-2</v>
      </c>
      <c r="N15" s="26">
        <v>237.97344787192512</v>
      </c>
      <c r="O15" s="25"/>
      <c r="P15" s="23"/>
      <c r="Q15" s="25"/>
      <c r="R15" s="26"/>
      <c r="S15" s="21"/>
      <c r="T15" s="26"/>
      <c r="U15" s="21"/>
      <c r="V15" s="26"/>
      <c r="W15" s="26">
        <f t="shared" si="0"/>
        <v>538.12937302785031</v>
      </c>
    </row>
    <row r="16" spans="1:23" ht="15" customHeight="1" x14ac:dyDescent="0.15">
      <c r="A16" s="21">
        <v>9</v>
      </c>
      <c r="B16" s="32" t="s">
        <v>119</v>
      </c>
      <c r="C16" s="29" t="s">
        <v>126</v>
      </c>
      <c r="D16" s="29" t="s">
        <v>23</v>
      </c>
      <c r="E16" s="22"/>
      <c r="F16" s="23"/>
      <c r="G16" s="22">
        <v>5.7141203703703708E-2</v>
      </c>
      <c r="H16" s="23">
        <v>268.88798865707923</v>
      </c>
      <c r="I16" s="25"/>
      <c r="J16" s="23"/>
      <c r="K16" s="25"/>
      <c r="L16" s="23"/>
      <c r="M16" s="25"/>
      <c r="N16" s="23"/>
      <c r="O16" s="22">
        <v>6.2395833333333338E-2</v>
      </c>
      <c r="P16" s="34">
        <v>252.6989426822482</v>
      </c>
      <c r="Q16" s="25"/>
      <c r="R16" s="26"/>
      <c r="S16" s="21"/>
      <c r="T16" s="26"/>
      <c r="U16" s="21"/>
      <c r="V16" s="26"/>
      <c r="W16" s="26">
        <f t="shared" si="0"/>
        <v>521.58693133932741</v>
      </c>
    </row>
    <row r="17" spans="1:23" ht="15" customHeight="1" x14ac:dyDescent="0.15">
      <c r="A17" s="21">
        <v>10</v>
      </c>
      <c r="B17" s="31" t="s">
        <v>264</v>
      </c>
      <c r="C17" s="29" t="s">
        <v>267</v>
      </c>
      <c r="D17" s="31" t="s">
        <v>26</v>
      </c>
      <c r="E17" s="22"/>
      <c r="F17" s="26"/>
      <c r="G17" s="21"/>
      <c r="H17" s="26"/>
      <c r="I17" s="22">
        <v>5.8622685185185187E-2</v>
      </c>
      <c r="J17" s="26">
        <v>247.04837117472849</v>
      </c>
      <c r="K17" s="21"/>
      <c r="L17" s="26"/>
      <c r="M17" s="22">
        <v>5.2766203703703697E-2</v>
      </c>
      <c r="N17" s="26">
        <v>267.36126343496386</v>
      </c>
      <c r="O17" s="21"/>
      <c r="P17" s="26"/>
      <c r="Q17" s="21"/>
      <c r="R17" s="26"/>
      <c r="S17" s="21"/>
      <c r="T17" s="26"/>
      <c r="U17" s="21"/>
      <c r="V17" s="26"/>
      <c r="W17" s="26">
        <f t="shared" si="0"/>
        <v>514.40963460969238</v>
      </c>
    </row>
    <row r="18" spans="1:23" ht="15" customHeight="1" x14ac:dyDescent="0.15">
      <c r="A18" s="21">
        <v>11</v>
      </c>
      <c r="B18" s="31" t="s">
        <v>262</v>
      </c>
      <c r="C18" s="29" t="s">
        <v>269</v>
      </c>
      <c r="D18" s="31" t="s">
        <v>18</v>
      </c>
      <c r="E18" s="21"/>
      <c r="F18" s="26"/>
      <c r="G18" s="21"/>
      <c r="H18" s="26"/>
      <c r="I18" s="22">
        <v>6.5312499999999996E-2</v>
      </c>
      <c r="J18" s="26">
        <v>221.74375332270066</v>
      </c>
      <c r="K18" s="21"/>
      <c r="L18" s="26"/>
      <c r="M18" s="22">
        <v>5.8877314814814813E-2</v>
      </c>
      <c r="N18" s="26">
        <v>239.61077255749956</v>
      </c>
      <c r="O18" s="21"/>
      <c r="P18" s="26"/>
      <c r="Q18" s="21"/>
      <c r="R18" s="26"/>
      <c r="S18" s="21"/>
      <c r="T18" s="26"/>
      <c r="U18" s="21"/>
      <c r="V18" s="26"/>
      <c r="W18" s="26">
        <f t="shared" si="0"/>
        <v>461.35452588020019</v>
      </c>
    </row>
    <row r="19" spans="1:23" ht="15" customHeight="1" x14ac:dyDescent="0.15">
      <c r="A19" s="21">
        <v>12</v>
      </c>
      <c r="B19" s="31" t="s">
        <v>386</v>
      </c>
      <c r="C19" s="29" t="s">
        <v>387</v>
      </c>
      <c r="D19" s="36" t="s">
        <v>23</v>
      </c>
      <c r="E19" s="21"/>
      <c r="F19" s="26"/>
      <c r="G19" s="21"/>
      <c r="H19" s="26"/>
      <c r="I19" s="21"/>
      <c r="J19" s="26"/>
      <c r="K19" s="21"/>
      <c r="L19" s="26"/>
      <c r="M19" s="21"/>
      <c r="N19" s="26"/>
      <c r="O19" s="21"/>
      <c r="P19" s="26"/>
      <c r="Q19" s="21"/>
      <c r="R19" s="26"/>
      <c r="S19" s="22">
        <v>0.16412037037037039</v>
      </c>
      <c r="T19" s="26">
        <v>350</v>
      </c>
      <c r="U19" s="21"/>
      <c r="V19" s="26"/>
      <c r="W19" s="26">
        <f t="shared" si="0"/>
        <v>350</v>
      </c>
    </row>
    <row r="20" spans="1:23" ht="15" customHeight="1" x14ac:dyDescent="0.15">
      <c r="A20" s="21">
        <v>12</v>
      </c>
      <c r="B20" s="31" t="s">
        <v>111</v>
      </c>
      <c r="C20" s="31" t="s">
        <v>112</v>
      </c>
      <c r="D20" s="31" t="s">
        <v>25</v>
      </c>
      <c r="E20" s="22">
        <v>6.6840277777777776E-2</v>
      </c>
      <c r="F20" s="23">
        <v>350</v>
      </c>
      <c r="G20" s="25"/>
      <c r="H20" s="23"/>
      <c r="I20" s="25"/>
      <c r="J20" s="23"/>
      <c r="K20" s="25"/>
      <c r="L20" s="23"/>
      <c r="M20" s="25"/>
      <c r="N20" s="23"/>
      <c r="O20" s="25"/>
      <c r="P20" s="23"/>
      <c r="Q20" s="25"/>
      <c r="R20" s="26"/>
      <c r="S20" s="21"/>
      <c r="T20" s="26"/>
      <c r="U20" s="21"/>
      <c r="V20" s="26"/>
      <c r="W20" s="26">
        <f t="shared" si="0"/>
        <v>350</v>
      </c>
    </row>
    <row r="21" spans="1:23" ht="15" customHeight="1" x14ac:dyDescent="0.15">
      <c r="A21" s="21">
        <v>14</v>
      </c>
      <c r="B21" s="32" t="s">
        <v>116</v>
      </c>
      <c r="C21" s="29" t="s">
        <v>123</v>
      </c>
      <c r="D21" s="29" t="s">
        <v>23</v>
      </c>
      <c r="E21" s="22">
        <v>7.4583333333333335E-2</v>
      </c>
      <c r="F21" s="23">
        <v>313.66387337057728</v>
      </c>
      <c r="G21" s="25"/>
      <c r="H21" s="23"/>
      <c r="I21" s="25"/>
      <c r="J21" s="23"/>
      <c r="K21" s="25"/>
      <c r="L21" s="23"/>
      <c r="M21" s="25"/>
      <c r="N21" s="23"/>
      <c r="O21" s="25"/>
      <c r="P21" s="23"/>
      <c r="Q21" s="25"/>
      <c r="R21" s="26"/>
      <c r="S21" s="21"/>
      <c r="T21" s="26"/>
      <c r="U21" s="21"/>
      <c r="V21" s="26"/>
      <c r="W21" s="26">
        <f t="shared" si="0"/>
        <v>313.66387337057728</v>
      </c>
    </row>
    <row r="22" spans="1:23" ht="15" customHeight="1" x14ac:dyDescent="0.15">
      <c r="A22" s="21">
        <v>15</v>
      </c>
      <c r="B22" s="32" t="s">
        <v>105</v>
      </c>
      <c r="C22" s="29" t="s">
        <v>106</v>
      </c>
      <c r="D22" s="29" t="s">
        <v>25</v>
      </c>
      <c r="E22" s="22">
        <v>7.7824074074074087E-2</v>
      </c>
      <c r="F22" s="23">
        <v>300.60232004759064</v>
      </c>
      <c r="G22" s="25"/>
      <c r="H22" s="23"/>
      <c r="I22" s="25"/>
      <c r="J22" s="23"/>
      <c r="K22" s="25"/>
      <c r="L22" s="23"/>
      <c r="M22" s="25"/>
      <c r="N22" s="23"/>
      <c r="O22" s="25"/>
      <c r="P22" s="23"/>
      <c r="Q22" s="25"/>
      <c r="R22" s="26"/>
      <c r="S22" s="21"/>
      <c r="T22" s="26"/>
      <c r="U22" s="21"/>
      <c r="V22" s="26"/>
      <c r="W22" s="26">
        <f t="shared" si="0"/>
        <v>300.60232004759064</v>
      </c>
    </row>
    <row r="23" spans="1:23" ht="15" customHeight="1" x14ac:dyDescent="0.15">
      <c r="A23" s="21">
        <v>16</v>
      </c>
      <c r="B23" s="32" t="s">
        <v>318</v>
      </c>
      <c r="C23" s="29" t="s">
        <v>290</v>
      </c>
      <c r="D23" s="35" t="s">
        <v>23</v>
      </c>
      <c r="E23" s="22"/>
      <c r="F23" s="23"/>
      <c r="G23" s="22"/>
      <c r="H23" s="23"/>
      <c r="I23" s="25"/>
      <c r="J23" s="23"/>
      <c r="K23" s="25"/>
      <c r="L23" s="23"/>
      <c r="M23" s="22">
        <v>4.702546296296297E-2</v>
      </c>
      <c r="N23" s="23">
        <v>300</v>
      </c>
      <c r="O23" s="25"/>
      <c r="P23" s="23"/>
      <c r="Q23" s="25"/>
      <c r="R23" s="26"/>
      <c r="S23" s="21"/>
      <c r="T23" s="26"/>
      <c r="U23" s="21"/>
      <c r="V23" s="26"/>
      <c r="W23" s="26">
        <f t="shared" si="0"/>
        <v>300</v>
      </c>
    </row>
    <row r="24" spans="1:23" ht="15" customHeight="1" x14ac:dyDescent="0.15">
      <c r="A24" s="21">
        <v>17</v>
      </c>
      <c r="B24" s="31" t="s">
        <v>257</v>
      </c>
      <c r="C24" s="31" t="s">
        <v>260</v>
      </c>
      <c r="D24" s="31" t="s">
        <v>23</v>
      </c>
      <c r="E24" s="22"/>
      <c r="F24" s="26"/>
      <c r="G24" s="21"/>
      <c r="H24" s="26"/>
      <c r="I24" s="22">
        <v>5.0497685185185187E-2</v>
      </c>
      <c r="J24" s="26">
        <v>286.79807471922982</v>
      </c>
      <c r="K24" s="21"/>
      <c r="L24" s="26"/>
      <c r="M24" s="21"/>
      <c r="N24" s="26"/>
      <c r="O24" s="21"/>
      <c r="P24" s="26"/>
      <c r="Q24" s="21"/>
      <c r="R24" s="26"/>
      <c r="S24" s="21"/>
      <c r="T24" s="26"/>
      <c r="U24" s="21"/>
      <c r="V24" s="26"/>
      <c r="W24" s="26">
        <f t="shared" si="0"/>
        <v>286.79807471922982</v>
      </c>
    </row>
    <row r="25" spans="1:23" ht="15" customHeight="1" x14ac:dyDescent="0.15">
      <c r="A25" s="21">
        <v>18</v>
      </c>
      <c r="B25" s="31" t="s">
        <v>105</v>
      </c>
      <c r="C25" s="31" t="s">
        <v>271</v>
      </c>
      <c r="D25" s="31" t="s">
        <v>23</v>
      </c>
      <c r="E25" s="22"/>
      <c r="F25" s="26"/>
      <c r="G25" s="21"/>
      <c r="H25" s="26"/>
      <c r="I25" s="22">
        <v>5.0543981481481481E-2</v>
      </c>
      <c r="J25" s="26">
        <v>286.53537897870387</v>
      </c>
      <c r="K25" s="21"/>
      <c r="L25" s="26"/>
      <c r="M25" s="21"/>
      <c r="N25" s="26"/>
      <c r="O25" s="21"/>
      <c r="P25" s="26"/>
      <c r="Q25" s="21"/>
      <c r="R25" s="26"/>
      <c r="S25" s="21"/>
      <c r="T25" s="26"/>
      <c r="U25" s="21"/>
      <c r="V25" s="26"/>
      <c r="W25" s="26">
        <f t="shared" si="0"/>
        <v>286.53537897870387</v>
      </c>
    </row>
    <row r="26" spans="1:23" ht="15" customHeight="1" x14ac:dyDescent="0.15">
      <c r="A26" s="21">
        <v>19</v>
      </c>
      <c r="B26" s="31" t="s">
        <v>257</v>
      </c>
      <c r="C26" s="31" t="s">
        <v>347</v>
      </c>
      <c r="D26" s="31" t="s">
        <v>23</v>
      </c>
      <c r="E26" s="21"/>
      <c r="F26" s="26"/>
      <c r="G26" s="21"/>
      <c r="H26" s="26"/>
      <c r="I26" s="21"/>
      <c r="J26" s="26"/>
      <c r="K26" s="21"/>
      <c r="L26" s="26"/>
      <c r="M26" s="21"/>
      <c r="N26" s="26"/>
      <c r="O26" s="22">
        <v>5.8495370370370371E-2</v>
      </c>
      <c r="P26" s="34">
        <v>269.54887218045116</v>
      </c>
      <c r="Q26" s="21"/>
      <c r="R26" s="26"/>
      <c r="S26" s="21"/>
      <c r="T26" s="26"/>
      <c r="U26" s="21"/>
      <c r="V26" s="26"/>
      <c r="W26" s="26">
        <f t="shared" si="0"/>
        <v>269.54887218045116</v>
      </c>
    </row>
    <row r="27" spans="1:23" ht="15" customHeight="1" x14ac:dyDescent="0.15">
      <c r="A27" s="21">
        <v>20</v>
      </c>
      <c r="B27" s="31" t="s">
        <v>316</v>
      </c>
      <c r="C27" s="29" t="s">
        <v>327</v>
      </c>
      <c r="D27" s="35" t="s">
        <v>274</v>
      </c>
      <c r="E27" s="21"/>
      <c r="F27" s="26"/>
      <c r="G27" s="21"/>
      <c r="H27" s="26"/>
      <c r="I27" s="21"/>
      <c r="J27" s="26"/>
      <c r="K27" s="21"/>
      <c r="L27" s="26"/>
      <c r="M27" s="22">
        <v>5.2592592592592587E-2</v>
      </c>
      <c r="N27" s="26">
        <v>268.24383802816908</v>
      </c>
      <c r="O27" s="21"/>
      <c r="P27" s="26"/>
      <c r="Q27" s="21"/>
      <c r="R27" s="26"/>
      <c r="S27" s="21"/>
      <c r="T27" s="26"/>
      <c r="U27" s="21"/>
      <c r="V27" s="26"/>
      <c r="W27" s="26">
        <f t="shared" si="0"/>
        <v>268.24383802816908</v>
      </c>
    </row>
    <row r="28" spans="1:23" ht="15" customHeight="1" x14ac:dyDescent="0.15">
      <c r="A28" s="21">
        <v>21</v>
      </c>
      <c r="B28" s="31" t="s">
        <v>316</v>
      </c>
      <c r="C28" s="31" t="s">
        <v>328</v>
      </c>
      <c r="D28" s="31" t="s">
        <v>274</v>
      </c>
      <c r="E28" s="21"/>
      <c r="F28" s="26"/>
      <c r="G28" s="21"/>
      <c r="H28" s="26"/>
      <c r="I28" s="21"/>
      <c r="J28" s="26"/>
      <c r="K28" s="21"/>
      <c r="L28" s="26"/>
      <c r="M28" s="22">
        <v>5.2604166666666667E-2</v>
      </c>
      <c r="N28" s="26">
        <v>268.18481848184825</v>
      </c>
      <c r="O28" s="21"/>
      <c r="P28" s="26"/>
      <c r="Q28" s="21"/>
      <c r="R28" s="26"/>
      <c r="S28" s="21"/>
      <c r="T28" s="26"/>
      <c r="U28" s="21"/>
      <c r="V28" s="26"/>
      <c r="W28" s="26">
        <f t="shared" si="0"/>
        <v>268.18481848184825</v>
      </c>
    </row>
    <row r="29" spans="1:23" ht="15" customHeight="1" x14ac:dyDescent="0.15">
      <c r="A29" s="21">
        <v>22</v>
      </c>
      <c r="B29" s="32" t="s">
        <v>121</v>
      </c>
      <c r="C29" s="29" t="s">
        <v>128</v>
      </c>
      <c r="D29" s="29" t="s">
        <v>18</v>
      </c>
      <c r="E29" s="22"/>
      <c r="F29" s="26"/>
      <c r="G29" s="22">
        <v>5.9340277777777777E-2</v>
      </c>
      <c r="H29" s="26">
        <v>258.9233469865419</v>
      </c>
      <c r="I29" s="25"/>
      <c r="J29" s="23"/>
      <c r="K29" s="25"/>
      <c r="L29" s="23"/>
      <c r="M29" s="25"/>
      <c r="N29" s="23"/>
      <c r="O29" s="25"/>
      <c r="P29" s="23"/>
      <c r="Q29" s="25"/>
      <c r="R29" s="26"/>
      <c r="S29" s="21"/>
      <c r="T29" s="26"/>
      <c r="U29" s="21"/>
      <c r="V29" s="26"/>
      <c r="W29" s="26">
        <f t="shared" si="0"/>
        <v>258.9233469865419</v>
      </c>
    </row>
    <row r="30" spans="1:23" ht="15" customHeight="1" x14ac:dyDescent="0.15">
      <c r="A30" s="21">
        <v>23</v>
      </c>
      <c r="B30" s="31" t="s">
        <v>395</v>
      </c>
      <c r="C30" s="29" t="s">
        <v>325</v>
      </c>
      <c r="D30" s="35" t="s">
        <v>274</v>
      </c>
      <c r="E30" s="21"/>
      <c r="F30" s="26"/>
      <c r="G30" s="21"/>
      <c r="H30" s="26"/>
      <c r="I30" s="21"/>
      <c r="J30" s="26"/>
      <c r="K30" s="21"/>
      <c r="L30" s="26"/>
      <c r="M30" s="22">
        <v>5.4710648148148154E-2</v>
      </c>
      <c r="N30" s="26">
        <v>257.85910725618788</v>
      </c>
      <c r="O30" s="21"/>
      <c r="P30" s="26"/>
      <c r="Q30" s="21"/>
      <c r="R30" s="26"/>
      <c r="S30" s="21"/>
      <c r="T30" s="26"/>
      <c r="U30" s="21"/>
      <c r="V30" s="26"/>
      <c r="W30" s="26">
        <f t="shared" si="0"/>
        <v>257.85910725618788</v>
      </c>
    </row>
    <row r="31" spans="1:23" ht="15" customHeight="1" x14ac:dyDescent="0.15">
      <c r="A31" s="21">
        <v>24</v>
      </c>
      <c r="B31" s="31" t="s">
        <v>321</v>
      </c>
      <c r="C31" s="29" t="s">
        <v>322</v>
      </c>
      <c r="D31" s="35" t="s">
        <v>19</v>
      </c>
      <c r="E31" s="21"/>
      <c r="F31" s="26"/>
      <c r="G31" s="21"/>
      <c r="H31" s="26"/>
      <c r="I31" s="21"/>
      <c r="J31" s="26"/>
      <c r="K31" s="21"/>
      <c r="L31" s="26"/>
      <c r="M31" s="22">
        <v>5.4780092592592589E-2</v>
      </c>
      <c r="N31" s="26">
        <v>257.53222057891406</v>
      </c>
      <c r="O31" s="21"/>
      <c r="P31" s="26"/>
      <c r="Q31" s="21"/>
      <c r="R31" s="26"/>
      <c r="S31" s="21"/>
      <c r="T31" s="26"/>
      <c r="U31" s="21"/>
      <c r="V31" s="26"/>
      <c r="W31" s="26">
        <f t="shared" si="0"/>
        <v>257.53222057891406</v>
      </c>
    </row>
    <row r="32" spans="1:23" ht="15" customHeight="1" x14ac:dyDescent="0.15">
      <c r="A32" s="21">
        <v>25</v>
      </c>
      <c r="B32" s="31" t="s">
        <v>320</v>
      </c>
      <c r="C32" s="31" t="s">
        <v>323</v>
      </c>
      <c r="D32" s="31" t="s">
        <v>274</v>
      </c>
      <c r="E32" s="21"/>
      <c r="F32" s="26"/>
      <c r="G32" s="21"/>
      <c r="H32" s="26"/>
      <c r="I32" s="21"/>
      <c r="J32" s="26"/>
      <c r="K32" s="21"/>
      <c r="L32" s="26"/>
      <c r="M32" s="22">
        <v>5.5046296296296295E-2</v>
      </c>
      <c r="N32" s="26">
        <v>256.28679562657703</v>
      </c>
      <c r="O32" s="21"/>
      <c r="P32" s="26"/>
      <c r="Q32" s="21"/>
      <c r="R32" s="26"/>
      <c r="S32" s="21"/>
      <c r="T32" s="26"/>
      <c r="U32" s="21"/>
      <c r="V32" s="26"/>
      <c r="W32" s="26">
        <f t="shared" si="0"/>
        <v>256.28679562657703</v>
      </c>
    </row>
    <row r="33" spans="1:23" ht="15" customHeight="1" x14ac:dyDescent="0.15">
      <c r="A33" s="21">
        <v>26</v>
      </c>
      <c r="B33" s="31" t="s">
        <v>255</v>
      </c>
      <c r="C33" s="29" t="s">
        <v>270</v>
      </c>
      <c r="D33" s="31" t="s">
        <v>20</v>
      </c>
      <c r="E33" s="22"/>
      <c r="F33" s="26"/>
      <c r="G33" s="21"/>
      <c r="H33" s="26"/>
      <c r="I33" s="22">
        <v>5.7581018518518517E-2</v>
      </c>
      <c r="J33" s="26">
        <v>251.51758793969847</v>
      </c>
      <c r="K33" s="21"/>
      <c r="L33" s="26"/>
      <c r="M33" s="21"/>
      <c r="N33" s="26"/>
      <c r="O33" s="21"/>
      <c r="P33" s="26"/>
      <c r="Q33" s="21"/>
      <c r="R33" s="26"/>
      <c r="S33" s="21"/>
      <c r="T33" s="26"/>
      <c r="U33" s="21"/>
      <c r="V33" s="26"/>
      <c r="W33" s="26">
        <f t="shared" si="0"/>
        <v>251.51758793969847</v>
      </c>
    </row>
    <row r="34" spans="1:23" ht="15" customHeight="1" x14ac:dyDescent="0.15">
      <c r="A34" s="21">
        <v>27</v>
      </c>
      <c r="B34" s="31" t="s">
        <v>261</v>
      </c>
      <c r="C34" s="29" t="s">
        <v>272</v>
      </c>
      <c r="D34" s="31" t="s">
        <v>134</v>
      </c>
      <c r="E34" s="22"/>
      <c r="F34" s="26"/>
      <c r="G34" s="21"/>
      <c r="H34" s="26"/>
      <c r="I34" s="22">
        <v>5.7847222222222223E-2</v>
      </c>
      <c r="J34" s="26">
        <v>250.36014405762299</v>
      </c>
      <c r="K34" s="21"/>
      <c r="L34" s="26"/>
      <c r="M34" s="21"/>
      <c r="N34" s="26"/>
      <c r="O34" s="21"/>
      <c r="P34" s="26"/>
      <c r="Q34" s="21"/>
      <c r="R34" s="26"/>
      <c r="S34" s="21"/>
      <c r="T34" s="26"/>
      <c r="U34" s="21"/>
      <c r="V34" s="26"/>
      <c r="W34" s="26">
        <f t="shared" si="0"/>
        <v>250.36014405762299</v>
      </c>
    </row>
    <row r="35" spans="1:23" ht="15" customHeight="1" x14ac:dyDescent="0.15">
      <c r="A35" s="21">
        <v>28</v>
      </c>
      <c r="B35" s="31" t="s">
        <v>265</v>
      </c>
      <c r="C35" s="29" t="s">
        <v>266</v>
      </c>
      <c r="D35" s="31" t="s">
        <v>134</v>
      </c>
      <c r="E35" s="22"/>
      <c r="F35" s="26"/>
      <c r="G35" s="21"/>
      <c r="H35" s="26"/>
      <c r="I35" s="22">
        <v>5.8171296296296297E-2</v>
      </c>
      <c r="J35" s="26">
        <v>248.96538002387584</v>
      </c>
      <c r="K35" s="21"/>
      <c r="L35" s="26"/>
      <c r="M35" s="21"/>
      <c r="N35" s="26"/>
      <c r="O35" s="21"/>
      <c r="P35" s="26"/>
      <c r="Q35" s="21"/>
      <c r="R35" s="26"/>
      <c r="S35" s="21"/>
      <c r="T35" s="26"/>
      <c r="U35" s="21"/>
      <c r="V35" s="26"/>
      <c r="W35" s="26">
        <f t="shared" si="0"/>
        <v>248.96538002387584</v>
      </c>
    </row>
    <row r="36" spans="1:23" ht="15" customHeight="1" x14ac:dyDescent="0.15">
      <c r="A36" s="21">
        <v>29</v>
      </c>
      <c r="B36" s="31" t="s">
        <v>263</v>
      </c>
      <c r="C36" s="29" t="s">
        <v>268</v>
      </c>
      <c r="D36" s="31" t="s">
        <v>129</v>
      </c>
      <c r="E36" s="21"/>
      <c r="F36" s="26"/>
      <c r="G36" s="21"/>
      <c r="H36" s="26"/>
      <c r="I36" s="22">
        <v>5.8969907407407408E-2</v>
      </c>
      <c r="J36" s="26">
        <v>245.59371933267909</v>
      </c>
      <c r="K36" s="21"/>
      <c r="L36" s="26"/>
      <c r="M36" s="21"/>
      <c r="N36" s="26"/>
      <c r="O36" s="21"/>
      <c r="P36" s="26"/>
      <c r="Q36" s="21"/>
      <c r="R36" s="26"/>
      <c r="S36" s="21"/>
      <c r="T36" s="26"/>
      <c r="U36" s="21"/>
      <c r="V36" s="26"/>
      <c r="W36" s="26">
        <f t="shared" si="0"/>
        <v>245.59371933267909</v>
      </c>
    </row>
    <row r="37" spans="1:23" ht="15" customHeight="1" x14ac:dyDescent="0.15">
      <c r="A37" s="21">
        <v>30</v>
      </c>
      <c r="B37" s="31" t="s">
        <v>317</v>
      </c>
      <c r="C37" s="29" t="s">
        <v>326</v>
      </c>
      <c r="D37" s="35" t="s">
        <v>274</v>
      </c>
      <c r="E37" s="21"/>
      <c r="F37" s="26"/>
      <c r="G37" s="21"/>
      <c r="H37" s="26"/>
      <c r="I37" s="21"/>
      <c r="J37" s="26"/>
      <c r="K37" s="21"/>
      <c r="L37" s="26"/>
      <c r="M37" s="22">
        <v>5.7511574074074069E-2</v>
      </c>
      <c r="N37" s="26">
        <v>245.30086536526471</v>
      </c>
      <c r="O37" s="21"/>
      <c r="P37" s="26"/>
      <c r="Q37" s="21"/>
      <c r="R37" s="26"/>
      <c r="S37" s="21"/>
      <c r="T37" s="26"/>
      <c r="U37" s="21"/>
      <c r="V37" s="26"/>
      <c r="W37" s="26">
        <f t="shared" si="0"/>
        <v>245.30086536526471</v>
      </c>
    </row>
    <row r="38" spans="1:23" ht="15" customHeight="1" x14ac:dyDescent="0.15">
      <c r="A38" s="21">
        <v>31</v>
      </c>
      <c r="B38" s="31" t="s">
        <v>379</v>
      </c>
      <c r="C38" s="29" t="s">
        <v>380</v>
      </c>
      <c r="D38" s="36" t="s">
        <v>18</v>
      </c>
      <c r="E38" s="21"/>
      <c r="F38" s="26"/>
      <c r="G38" s="21"/>
      <c r="H38" s="26"/>
      <c r="I38" s="21"/>
      <c r="J38" s="26"/>
      <c r="K38" s="21"/>
      <c r="L38" s="26"/>
      <c r="M38" s="21"/>
      <c r="N38" s="26"/>
      <c r="O38" s="21"/>
      <c r="P38" s="26"/>
      <c r="Q38" s="21"/>
      <c r="R38" s="26"/>
      <c r="S38" s="21"/>
      <c r="T38" s="26"/>
      <c r="U38" s="22">
        <v>8.184027777777779E-2</v>
      </c>
      <c r="V38" s="26">
        <v>222.1892235893084</v>
      </c>
      <c r="W38" s="26">
        <f t="shared" si="0"/>
        <v>222.1892235893084</v>
      </c>
    </row>
    <row r="39" spans="1:23" ht="15" customHeight="1" x14ac:dyDescent="0.15">
      <c r="A39" s="21">
        <v>31</v>
      </c>
      <c r="B39" s="31" t="s">
        <v>381</v>
      </c>
      <c r="C39" s="31" t="s">
        <v>382</v>
      </c>
      <c r="D39" s="31" t="s">
        <v>23</v>
      </c>
      <c r="E39" s="21"/>
      <c r="F39" s="26"/>
      <c r="G39" s="21"/>
      <c r="H39" s="26"/>
      <c r="I39" s="21"/>
      <c r="J39" s="26"/>
      <c r="K39" s="21"/>
      <c r="L39" s="26"/>
      <c r="M39" s="21"/>
      <c r="N39" s="26"/>
      <c r="O39" s="21"/>
      <c r="P39" s="26"/>
      <c r="Q39" s="21"/>
      <c r="R39" s="26"/>
      <c r="S39" s="21"/>
      <c r="T39" s="26"/>
      <c r="U39" s="22">
        <v>8.184027777777779E-2</v>
      </c>
      <c r="V39" s="26">
        <v>222.1892235893084</v>
      </c>
      <c r="W39" s="26">
        <f t="shared" si="0"/>
        <v>222.1892235893084</v>
      </c>
    </row>
    <row r="40" spans="1:23" ht="13" x14ac:dyDescent="0.15"/>
    <row r="41" spans="1:23" ht="13" x14ac:dyDescent="0.15"/>
    <row r="42" spans="1:23" ht="13" x14ac:dyDescent="0.15"/>
    <row r="43" spans="1:23" ht="13" x14ac:dyDescent="0.15"/>
    <row r="44" spans="1:23" ht="13" x14ac:dyDescent="0.15"/>
    <row r="45" spans="1:23" ht="13" x14ac:dyDescent="0.15"/>
    <row r="46" spans="1:23" ht="13" x14ac:dyDescent="0.15"/>
    <row r="47" spans="1:23" ht="13" x14ac:dyDescent="0.15"/>
    <row r="48" spans="1:23" ht="13" x14ac:dyDescent="0.15"/>
    <row r="49" ht="13" x14ac:dyDescent="0.15"/>
    <row r="50" ht="13" x14ac:dyDescent="0.15"/>
    <row r="51" ht="13" x14ac:dyDescent="0.15"/>
    <row r="52" ht="13" x14ac:dyDescent="0.15"/>
    <row r="53" ht="13" x14ac:dyDescent="0.15"/>
    <row r="54" ht="13" x14ac:dyDescent="0.15"/>
    <row r="55" ht="13" x14ac:dyDescent="0.15"/>
    <row r="56" ht="13" x14ac:dyDescent="0.15"/>
    <row r="57" ht="13" x14ac:dyDescent="0.15"/>
    <row r="58" ht="13" x14ac:dyDescent="0.15"/>
    <row r="59" ht="13" x14ac:dyDescent="0.15"/>
    <row r="60" ht="13" x14ac:dyDescent="0.15"/>
    <row r="61" ht="13" x14ac:dyDescent="0.15"/>
    <row r="62" ht="13" x14ac:dyDescent="0.15"/>
    <row r="63" ht="13" x14ac:dyDescent="0.15"/>
    <row r="64" ht="13" x14ac:dyDescent="0.15"/>
    <row r="65" ht="13" x14ac:dyDescent="0.15"/>
    <row r="66" ht="13" x14ac:dyDescent="0.15"/>
    <row r="67" ht="13" x14ac:dyDescent="0.15"/>
    <row r="68" ht="13" x14ac:dyDescent="0.15"/>
    <row r="69" ht="13" x14ac:dyDescent="0.15"/>
    <row r="70" ht="13" x14ac:dyDescent="0.15"/>
    <row r="71" ht="13" x14ac:dyDescent="0.15"/>
    <row r="72" ht="13" x14ac:dyDescent="0.15"/>
    <row r="73" ht="13" x14ac:dyDescent="0.15"/>
    <row r="74" ht="13" x14ac:dyDescent="0.15"/>
    <row r="75" ht="13" x14ac:dyDescent="0.15"/>
    <row r="76" ht="13" x14ac:dyDescent="0.15"/>
    <row r="77" ht="13" x14ac:dyDescent="0.15"/>
    <row r="78" ht="13" x14ac:dyDescent="0.15"/>
    <row r="79" ht="13" x14ac:dyDescent="0.15"/>
    <row r="80" ht="13" x14ac:dyDescent="0.15"/>
    <row r="81" ht="13" x14ac:dyDescent="0.15"/>
    <row r="82" ht="13" x14ac:dyDescent="0.15"/>
    <row r="83" ht="13" x14ac:dyDescent="0.15"/>
    <row r="84" ht="13" x14ac:dyDescent="0.15"/>
    <row r="85" ht="13" x14ac:dyDescent="0.15"/>
    <row r="86" ht="13" x14ac:dyDescent="0.15"/>
    <row r="87" ht="13" x14ac:dyDescent="0.15"/>
    <row r="88" ht="13" x14ac:dyDescent="0.15"/>
    <row r="89" ht="13" x14ac:dyDescent="0.15"/>
    <row r="90" ht="13" x14ac:dyDescent="0.15"/>
    <row r="91" ht="13" x14ac:dyDescent="0.15"/>
    <row r="92" ht="13" x14ac:dyDescent="0.15"/>
    <row r="93" ht="13" x14ac:dyDescent="0.15"/>
    <row r="94" ht="13" x14ac:dyDescent="0.15"/>
    <row r="95" ht="13" x14ac:dyDescent="0.15"/>
    <row r="96" ht="13" x14ac:dyDescent="0.15"/>
    <row r="97" ht="13" x14ac:dyDescent="0.15"/>
    <row r="98" ht="13" x14ac:dyDescent="0.15"/>
    <row r="99" ht="13" x14ac:dyDescent="0.15"/>
    <row r="100" ht="13" x14ac:dyDescent="0.15"/>
    <row r="101" ht="13" x14ac:dyDescent="0.15"/>
    <row r="102" ht="13" x14ac:dyDescent="0.15"/>
    <row r="103" ht="13" x14ac:dyDescent="0.15"/>
    <row r="104" ht="13" x14ac:dyDescent="0.15"/>
    <row r="105" ht="13" x14ac:dyDescent="0.15"/>
    <row r="106" ht="13" x14ac:dyDescent="0.15"/>
    <row r="107" ht="13" x14ac:dyDescent="0.15"/>
    <row r="108" ht="13" x14ac:dyDescent="0.15"/>
    <row r="109" ht="13" x14ac:dyDescent="0.15"/>
    <row r="110" ht="13" x14ac:dyDescent="0.15"/>
    <row r="111" ht="13" x14ac:dyDescent="0.15"/>
    <row r="112" ht="13" x14ac:dyDescent="0.15"/>
    <row r="113" ht="13" x14ac:dyDescent="0.15"/>
    <row r="114" ht="13" x14ac:dyDescent="0.15"/>
    <row r="115" ht="13" x14ac:dyDescent="0.15"/>
    <row r="116" ht="13" x14ac:dyDescent="0.15"/>
    <row r="117" ht="13" x14ac:dyDescent="0.15"/>
    <row r="118" ht="13" x14ac:dyDescent="0.15"/>
    <row r="119" ht="13" x14ac:dyDescent="0.15"/>
    <row r="120" ht="13" x14ac:dyDescent="0.15"/>
    <row r="121" ht="13" x14ac:dyDescent="0.15"/>
    <row r="122" ht="13" x14ac:dyDescent="0.15"/>
    <row r="123" ht="13" x14ac:dyDescent="0.15"/>
    <row r="124" ht="13" x14ac:dyDescent="0.15"/>
    <row r="125" ht="13" x14ac:dyDescent="0.15"/>
    <row r="126" ht="13" x14ac:dyDescent="0.15"/>
    <row r="127" ht="13" x14ac:dyDescent="0.15"/>
    <row r="128" ht="13" x14ac:dyDescent="0.15"/>
    <row r="129" ht="13" x14ac:dyDescent="0.15"/>
    <row r="130" ht="13" x14ac:dyDescent="0.15"/>
    <row r="131" ht="13" x14ac:dyDescent="0.15"/>
    <row r="132" ht="13" x14ac:dyDescent="0.15"/>
    <row r="133" ht="13" x14ac:dyDescent="0.15"/>
    <row r="134" ht="13" x14ac:dyDescent="0.15"/>
    <row r="135" ht="13" x14ac:dyDescent="0.15"/>
    <row r="136" ht="13" x14ac:dyDescent="0.15"/>
    <row r="137" ht="13" x14ac:dyDescent="0.15"/>
    <row r="138" ht="13" x14ac:dyDescent="0.15"/>
    <row r="139" ht="13" x14ac:dyDescent="0.15"/>
    <row r="140" ht="13" x14ac:dyDescent="0.15"/>
    <row r="141" ht="13" x14ac:dyDescent="0.15"/>
    <row r="142" ht="13" x14ac:dyDescent="0.15"/>
    <row r="143" ht="13" x14ac:dyDescent="0.15"/>
    <row r="144" ht="13" x14ac:dyDescent="0.15"/>
    <row r="145" ht="13" x14ac:dyDescent="0.15"/>
    <row r="146" ht="13" x14ac:dyDescent="0.15"/>
    <row r="147" ht="13" x14ac:dyDescent="0.15"/>
    <row r="148" ht="13" x14ac:dyDescent="0.15"/>
    <row r="149" ht="13" x14ac:dyDescent="0.15"/>
    <row r="150" ht="13" x14ac:dyDescent="0.15"/>
    <row r="151" ht="13" x14ac:dyDescent="0.15"/>
    <row r="152" ht="13" x14ac:dyDescent="0.15"/>
    <row r="153" ht="13" x14ac:dyDescent="0.15"/>
    <row r="154" ht="13" x14ac:dyDescent="0.15"/>
    <row r="155" ht="13" x14ac:dyDescent="0.15"/>
    <row r="156" ht="13" x14ac:dyDescent="0.15"/>
    <row r="157" ht="13" x14ac:dyDescent="0.15"/>
    <row r="158" ht="13" x14ac:dyDescent="0.15"/>
    <row r="159" ht="13" x14ac:dyDescent="0.15"/>
    <row r="160" ht="13" x14ac:dyDescent="0.15"/>
    <row r="161" ht="13" x14ac:dyDescent="0.15"/>
    <row r="162" ht="13" x14ac:dyDescent="0.15"/>
    <row r="163" ht="13" x14ac:dyDescent="0.15"/>
    <row r="164" ht="13" x14ac:dyDescent="0.15"/>
    <row r="165" ht="13" x14ac:dyDescent="0.15"/>
    <row r="166" ht="13" x14ac:dyDescent="0.15"/>
    <row r="167" ht="13" x14ac:dyDescent="0.15"/>
    <row r="168" ht="13" x14ac:dyDescent="0.15"/>
    <row r="169" ht="13" x14ac:dyDescent="0.15"/>
    <row r="170" ht="13" x14ac:dyDescent="0.15"/>
    <row r="171" ht="13" x14ac:dyDescent="0.15"/>
    <row r="172" ht="13" x14ac:dyDescent="0.15"/>
    <row r="173" ht="13" x14ac:dyDescent="0.15"/>
    <row r="174" ht="13" x14ac:dyDescent="0.15"/>
    <row r="175" ht="13" x14ac:dyDescent="0.15"/>
    <row r="176" ht="13" x14ac:dyDescent="0.15"/>
    <row r="177" ht="13" x14ac:dyDescent="0.15"/>
    <row r="178" ht="13" x14ac:dyDescent="0.15"/>
    <row r="179" ht="13" x14ac:dyDescent="0.15"/>
    <row r="180" ht="13" x14ac:dyDescent="0.15"/>
    <row r="181" ht="13" x14ac:dyDescent="0.15"/>
    <row r="182" ht="13" x14ac:dyDescent="0.15"/>
    <row r="183" ht="13" x14ac:dyDescent="0.15"/>
    <row r="184" ht="13" x14ac:dyDescent="0.15"/>
    <row r="185" ht="13" x14ac:dyDescent="0.15"/>
    <row r="186" ht="13" x14ac:dyDescent="0.15"/>
    <row r="187" ht="13" x14ac:dyDescent="0.15"/>
    <row r="188" ht="13" x14ac:dyDescent="0.15"/>
    <row r="189" ht="13" x14ac:dyDescent="0.15"/>
    <row r="190" ht="13" x14ac:dyDescent="0.15"/>
    <row r="191" ht="13" x14ac:dyDescent="0.15"/>
    <row r="192" ht="13" x14ac:dyDescent="0.15"/>
    <row r="193" ht="13" x14ac:dyDescent="0.15"/>
    <row r="194" ht="13" x14ac:dyDescent="0.15"/>
    <row r="195" ht="13" x14ac:dyDescent="0.15"/>
    <row r="196" ht="13" x14ac:dyDescent="0.15"/>
    <row r="197" ht="13" x14ac:dyDescent="0.15"/>
    <row r="198" ht="13" x14ac:dyDescent="0.15"/>
    <row r="199" ht="13" x14ac:dyDescent="0.15"/>
    <row r="200" ht="13" x14ac:dyDescent="0.15"/>
    <row r="201" ht="13" x14ac:dyDescent="0.15"/>
    <row r="202" ht="13" x14ac:dyDescent="0.15"/>
    <row r="203" ht="13" x14ac:dyDescent="0.15"/>
    <row r="204" ht="13" x14ac:dyDescent="0.15"/>
    <row r="205" ht="13" x14ac:dyDescent="0.15"/>
    <row r="206" ht="13" x14ac:dyDescent="0.15"/>
    <row r="207" ht="13" x14ac:dyDescent="0.15"/>
    <row r="208" ht="13" x14ac:dyDescent="0.15"/>
    <row r="209" ht="13" x14ac:dyDescent="0.15"/>
    <row r="210" ht="13" x14ac:dyDescent="0.15"/>
    <row r="211" ht="13" x14ac:dyDescent="0.15"/>
    <row r="212" ht="13" x14ac:dyDescent="0.15"/>
    <row r="213" ht="13" x14ac:dyDescent="0.15"/>
    <row r="214" ht="13" x14ac:dyDescent="0.15"/>
    <row r="215" ht="13" x14ac:dyDescent="0.15"/>
    <row r="216" ht="13" x14ac:dyDescent="0.15"/>
    <row r="217" ht="13" x14ac:dyDescent="0.15"/>
    <row r="218" ht="13" x14ac:dyDescent="0.15"/>
    <row r="219" ht="13" x14ac:dyDescent="0.15"/>
    <row r="220" ht="13" x14ac:dyDescent="0.15"/>
    <row r="221" ht="13" x14ac:dyDescent="0.15"/>
    <row r="222" ht="13" x14ac:dyDescent="0.15"/>
    <row r="223" ht="13" x14ac:dyDescent="0.15"/>
    <row r="224" ht="13" x14ac:dyDescent="0.15"/>
    <row r="225" ht="13" x14ac:dyDescent="0.15"/>
    <row r="226" ht="13" x14ac:dyDescent="0.15"/>
    <row r="227" ht="13" x14ac:dyDescent="0.15"/>
    <row r="228" ht="13" x14ac:dyDescent="0.15"/>
    <row r="229" ht="13" x14ac:dyDescent="0.15"/>
    <row r="230" ht="13" x14ac:dyDescent="0.15"/>
    <row r="231" ht="13" x14ac:dyDescent="0.15"/>
    <row r="232" ht="13" x14ac:dyDescent="0.15"/>
    <row r="233" ht="13" x14ac:dyDescent="0.15"/>
    <row r="234" ht="13" x14ac:dyDescent="0.15"/>
    <row r="235" ht="13" x14ac:dyDescent="0.15"/>
    <row r="236" ht="13" x14ac:dyDescent="0.15"/>
    <row r="237" ht="13" x14ac:dyDescent="0.15"/>
    <row r="238" ht="13" x14ac:dyDescent="0.15"/>
    <row r="239" ht="13" x14ac:dyDescent="0.15"/>
    <row r="240" ht="13" x14ac:dyDescent="0.15"/>
    <row r="241" ht="13" x14ac:dyDescent="0.15"/>
    <row r="242" ht="13" x14ac:dyDescent="0.15"/>
    <row r="243" ht="13" x14ac:dyDescent="0.15"/>
    <row r="244" ht="13" x14ac:dyDescent="0.15"/>
    <row r="245" ht="13" x14ac:dyDescent="0.15"/>
    <row r="246" ht="13" x14ac:dyDescent="0.15"/>
    <row r="247" ht="13" x14ac:dyDescent="0.15"/>
    <row r="248" ht="13" x14ac:dyDescent="0.15"/>
    <row r="249" ht="13" x14ac:dyDescent="0.15"/>
    <row r="250" ht="13" x14ac:dyDescent="0.15"/>
    <row r="251" ht="13" x14ac:dyDescent="0.15"/>
    <row r="252" ht="13" x14ac:dyDescent="0.15"/>
    <row r="253" ht="13" x14ac:dyDescent="0.15"/>
    <row r="254" ht="13" x14ac:dyDescent="0.15"/>
    <row r="255" ht="13" x14ac:dyDescent="0.15"/>
    <row r="256" ht="13" x14ac:dyDescent="0.15"/>
    <row r="257" ht="13" x14ac:dyDescent="0.15"/>
    <row r="258" ht="13" x14ac:dyDescent="0.15"/>
    <row r="259" ht="13" x14ac:dyDescent="0.15"/>
    <row r="260" ht="13" x14ac:dyDescent="0.15"/>
    <row r="261" ht="13" x14ac:dyDescent="0.15"/>
    <row r="262" ht="13" x14ac:dyDescent="0.15"/>
    <row r="263" ht="13" x14ac:dyDescent="0.15"/>
    <row r="264" ht="13" x14ac:dyDescent="0.15"/>
    <row r="265" ht="13" x14ac:dyDescent="0.15"/>
    <row r="266" ht="13" x14ac:dyDescent="0.15"/>
    <row r="267" ht="13" x14ac:dyDescent="0.15"/>
    <row r="268" ht="13" x14ac:dyDescent="0.15"/>
    <row r="269" ht="13" x14ac:dyDescent="0.15"/>
    <row r="270" ht="13" x14ac:dyDescent="0.15"/>
    <row r="271" ht="13" x14ac:dyDescent="0.15"/>
    <row r="272" ht="13" x14ac:dyDescent="0.15"/>
    <row r="273" ht="13" x14ac:dyDescent="0.15"/>
    <row r="274" ht="13" x14ac:dyDescent="0.15"/>
    <row r="275" ht="13" x14ac:dyDescent="0.15"/>
    <row r="276" ht="13" x14ac:dyDescent="0.15"/>
    <row r="277" ht="13" x14ac:dyDescent="0.15"/>
    <row r="278" ht="13" x14ac:dyDescent="0.15"/>
    <row r="279" ht="13" x14ac:dyDescent="0.15"/>
    <row r="280" ht="13" x14ac:dyDescent="0.15"/>
    <row r="281" ht="13" x14ac:dyDescent="0.15"/>
    <row r="282" ht="13" x14ac:dyDescent="0.15"/>
    <row r="283" ht="13" x14ac:dyDescent="0.15"/>
    <row r="284" ht="13" x14ac:dyDescent="0.15"/>
    <row r="285" ht="13" x14ac:dyDescent="0.15"/>
    <row r="286" ht="13" x14ac:dyDescent="0.15"/>
    <row r="287" ht="13" x14ac:dyDescent="0.15"/>
    <row r="288" ht="13" x14ac:dyDescent="0.15"/>
    <row r="289" ht="13" x14ac:dyDescent="0.15"/>
    <row r="290" ht="13" x14ac:dyDescent="0.15"/>
    <row r="291" ht="13" x14ac:dyDescent="0.15"/>
    <row r="292" ht="13" x14ac:dyDescent="0.15"/>
    <row r="293" ht="13" x14ac:dyDescent="0.15"/>
    <row r="294" ht="13" x14ac:dyDescent="0.15"/>
    <row r="295" ht="13" x14ac:dyDescent="0.15"/>
    <row r="296" ht="13" x14ac:dyDescent="0.15"/>
    <row r="297" ht="13" x14ac:dyDescent="0.15"/>
    <row r="298" ht="13" x14ac:dyDescent="0.15"/>
    <row r="299" ht="13" x14ac:dyDescent="0.15"/>
    <row r="300" ht="13" x14ac:dyDescent="0.15"/>
    <row r="301" ht="13" x14ac:dyDescent="0.15"/>
    <row r="302" ht="13" x14ac:dyDescent="0.15"/>
    <row r="303" ht="13" x14ac:dyDescent="0.15"/>
    <row r="304" ht="13" x14ac:dyDescent="0.15"/>
    <row r="305" ht="13" x14ac:dyDescent="0.15"/>
    <row r="306" ht="13" x14ac:dyDescent="0.15"/>
    <row r="307" ht="13" x14ac:dyDescent="0.15"/>
    <row r="308" ht="13" x14ac:dyDescent="0.15"/>
    <row r="309" ht="13" x14ac:dyDescent="0.15"/>
    <row r="310" ht="13" x14ac:dyDescent="0.15"/>
    <row r="311" ht="13" x14ac:dyDescent="0.15"/>
    <row r="312" ht="13" x14ac:dyDescent="0.15"/>
    <row r="313" ht="13" x14ac:dyDescent="0.15"/>
    <row r="314" ht="13" x14ac:dyDescent="0.15"/>
    <row r="315" ht="13" x14ac:dyDescent="0.15"/>
    <row r="316" ht="13" x14ac:dyDescent="0.15"/>
    <row r="317" ht="13" x14ac:dyDescent="0.15"/>
    <row r="318" ht="13" x14ac:dyDescent="0.15"/>
    <row r="319" ht="13" x14ac:dyDescent="0.15"/>
    <row r="320" ht="13" x14ac:dyDescent="0.15"/>
    <row r="321" ht="13" x14ac:dyDescent="0.15"/>
    <row r="322" ht="13" x14ac:dyDescent="0.15"/>
    <row r="323" ht="13" x14ac:dyDescent="0.15"/>
    <row r="324" ht="13" x14ac:dyDescent="0.15"/>
    <row r="325" ht="13" x14ac:dyDescent="0.15"/>
    <row r="326" ht="13" x14ac:dyDescent="0.15"/>
    <row r="327" ht="13" x14ac:dyDescent="0.15"/>
    <row r="328" ht="13" x14ac:dyDescent="0.15"/>
    <row r="329" ht="13" x14ac:dyDescent="0.15"/>
    <row r="330" ht="13" x14ac:dyDescent="0.15"/>
    <row r="331" ht="13" x14ac:dyDescent="0.15"/>
    <row r="332" ht="13" x14ac:dyDescent="0.15"/>
    <row r="333" ht="13" x14ac:dyDescent="0.15"/>
    <row r="334" ht="13" x14ac:dyDescent="0.15"/>
    <row r="335" ht="13" x14ac:dyDescent="0.15"/>
    <row r="336" ht="13" x14ac:dyDescent="0.15"/>
    <row r="337" ht="13" x14ac:dyDescent="0.15"/>
    <row r="338" ht="13" x14ac:dyDescent="0.15"/>
    <row r="339" ht="13" x14ac:dyDescent="0.15"/>
    <row r="340" ht="13" x14ac:dyDescent="0.15"/>
    <row r="341" ht="13" x14ac:dyDescent="0.15"/>
    <row r="342" ht="13" x14ac:dyDescent="0.15"/>
    <row r="343" ht="13" x14ac:dyDescent="0.15"/>
    <row r="344" ht="13" x14ac:dyDescent="0.15"/>
    <row r="345" ht="13" x14ac:dyDescent="0.15"/>
    <row r="346" ht="13" x14ac:dyDescent="0.15"/>
    <row r="347" ht="13" x14ac:dyDescent="0.15"/>
    <row r="348" ht="13" x14ac:dyDescent="0.15"/>
    <row r="349" ht="13" x14ac:dyDescent="0.15"/>
    <row r="350" ht="13" x14ac:dyDescent="0.15"/>
    <row r="351" ht="13" x14ac:dyDescent="0.15"/>
    <row r="352" ht="13" x14ac:dyDescent="0.15"/>
    <row r="353" ht="13" x14ac:dyDescent="0.15"/>
    <row r="354" ht="13" x14ac:dyDescent="0.15"/>
    <row r="355" ht="13" x14ac:dyDescent="0.15"/>
    <row r="356" ht="13" x14ac:dyDescent="0.15"/>
    <row r="357" ht="13" x14ac:dyDescent="0.15"/>
    <row r="358" ht="13" x14ac:dyDescent="0.15"/>
    <row r="359" ht="13" x14ac:dyDescent="0.15"/>
    <row r="360" ht="13" x14ac:dyDescent="0.15"/>
    <row r="361" ht="13" x14ac:dyDescent="0.15"/>
    <row r="362" ht="13" x14ac:dyDescent="0.15"/>
    <row r="363" ht="13" x14ac:dyDescent="0.15"/>
    <row r="364" ht="13" x14ac:dyDescent="0.15"/>
    <row r="365" ht="13" x14ac:dyDescent="0.15"/>
    <row r="366" ht="13" x14ac:dyDescent="0.15"/>
    <row r="367" ht="13" x14ac:dyDescent="0.15"/>
    <row r="368" ht="13" x14ac:dyDescent="0.15"/>
    <row r="369" ht="13" x14ac:dyDescent="0.15"/>
    <row r="370" ht="13" x14ac:dyDescent="0.15"/>
    <row r="371" ht="13" x14ac:dyDescent="0.15"/>
    <row r="372" ht="13" x14ac:dyDescent="0.15"/>
    <row r="373" ht="13" x14ac:dyDescent="0.15"/>
    <row r="374" ht="13" x14ac:dyDescent="0.15"/>
    <row r="375" ht="13" x14ac:dyDescent="0.15"/>
    <row r="376" ht="13" x14ac:dyDescent="0.15"/>
    <row r="377" ht="13" x14ac:dyDescent="0.15"/>
    <row r="378" ht="13" x14ac:dyDescent="0.15"/>
    <row r="379" ht="13" x14ac:dyDescent="0.15"/>
    <row r="380" ht="13" x14ac:dyDescent="0.15"/>
    <row r="381" ht="13" x14ac:dyDescent="0.15"/>
    <row r="382" ht="13" x14ac:dyDescent="0.15"/>
    <row r="383" ht="13" x14ac:dyDescent="0.15"/>
    <row r="384" ht="13" x14ac:dyDescent="0.15"/>
    <row r="385" ht="13" x14ac:dyDescent="0.15"/>
    <row r="386" ht="13" x14ac:dyDescent="0.15"/>
    <row r="387" ht="13" x14ac:dyDescent="0.15"/>
    <row r="388" ht="13" x14ac:dyDescent="0.15"/>
    <row r="389" ht="13" x14ac:dyDescent="0.15"/>
    <row r="390" ht="13" x14ac:dyDescent="0.15"/>
    <row r="391" ht="13" x14ac:dyDescent="0.15"/>
    <row r="392" ht="13" x14ac:dyDescent="0.15"/>
    <row r="393" ht="13" x14ac:dyDescent="0.15"/>
    <row r="394" ht="13" x14ac:dyDescent="0.15"/>
    <row r="395" ht="13" x14ac:dyDescent="0.15"/>
    <row r="396" ht="13" x14ac:dyDescent="0.15"/>
    <row r="397" ht="13" x14ac:dyDescent="0.15"/>
    <row r="398" ht="13" x14ac:dyDescent="0.15"/>
    <row r="399" ht="13" x14ac:dyDescent="0.15"/>
    <row r="400" ht="13" x14ac:dyDescent="0.15"/>
    <row r="401" ht="13" x14ac:dyDescent="0.15"/>
    <row r="402" ht="13" x14ac:dyDescent="0.15"/>
    <row r="403" ht="13" x14ac:dyDescent="0.15"/>
    <row r="404" ht="13" x14ac:dyDescent="0.15"/>
    <row r="405" ht="13" x14ac:dyDescent="0.15"/>
    <row r="406" ht="13" x14ac:dyDescent="0.15"/>
    <row r="407" ht="13" x14ac:dyDescent="0.15"/>
    <row r="408" ht="13" x14ac:dyDescent="0.15"/>
    <row r="409" ht="13" x14ac:dyDescent="0.15"/>
    <row r="410" ht="13" x14ac:dyDescent="0.15"/>
    <row r="411" ht="13" x14ac:dyDescent="0.15"/>
    <row r="412" ht="13" x14ac:dyDescent="0.15"/>
    <row r="413" ht="13" x14ac:dyDescent="0.15"/>
    <row r="414" ht="13" x14ac:dyDescent="0.15"/>
    <row r="415" ht="13" x14ac:dyDescent="0.15"/>
    <row r="416" ht="13" x14ac:dyDescent="0.15"/>
    <row r="417" ht="13" x14ac:dyDescent="0.15"/>
    <row r="418" ht="13" x14ac:dyDescent="0.15"/>
    <row r="419" ht="13" x14ac:dyDescent="0.15"/>
    <row r="420" ht="13" x14ac:dyDescent="0.15"/>
    <row r="421" ht="13" x14ac:dyDescent="0.15"/>
    <row r="422" ht="13" x14ac:dyDescent="0.15"/>
    <row r="423" ht="13" x14ac:dyDescent="0.15"/>
    <row r="424" ht="13" x14ac:dyDescent="0.15"/>
    <row r="425" ht="13" x14ac:dyDescent="0.15"/>
    <row r="426" ht="13" x14ac:dyDescent="0.15"/>
    <row r="427" ht="13" x14ac:dyDescent="0.15"/>
    <row r="428" ht="13" x14ac:dyDescent="0.15"/>
    <row r="429" ht="13" x14ac:dyDescent="0.15"/>
    <row r="430" ht="13" x14ac:dyDescent="0.15"/>
    <row r="431" ht="13" x14ac:dyDescent="0.15"/>
    <row r="432" ht="13" x14ac:dyDescent="0.15"/>
    <row r="433" ht="13" x14ac:dyDescent="0.15"/>
    <row r="434" ht="13" x14ac:dyDescent="0.15"/>
    <row r="435" ht="13" x14ac:dyDescent="0.15"/>
    <row r="436" ht="13" x14ac:dyDescent="0.15"/>
    <row r="437" ht="13" x14ac:dyDescent="0.15"/>
    <row r="438" ht="13" x14ac:dyDescent="0.15"/>
    <row r="439" ht="13" x14ac:dyDescent="0.15"/>
    <row r="440" ht="13" x14ac:dyDescent="0.15"/>
    <row r="441" ht="13" x14ac:dyDescent="0.15"/>
    <row r="442" ht="13" x14ac:dyDescent="0.15"/>
    <row r="443" ht="13" x14ac:dyDescent="0.15"/>
    <row r="444" ht="13" x14ac:dyDescent="0.15"/>
    <row r="445" ht="13" x14ac:dyDescent="0.15"/>
    <row r="446" ht="13" x14ac:dyDescent="0.15"/>
    <row r="447" ht="13" x14ac:dyDescent="0.15"/>
    <row r="448" ht="13" x14ac:dyDescent="0.15"/>
    <row r="449" ht="13" x14ac:dyDescent="0.15"/>
    <row r="450" ht="13" x14ac:dyDescent="0.15"/>
    <row r="451" ht="13" x14ac:dyDescent="0.15"/>
    <row r="452" ht="13" x14ac:dyDescent="0.15"/>
    <row r="453" ht="13" x14ac:dyDescent="0.15"/>
    <row r="454" ht="13" x14ac:dyDescent="0.15"/>
    <row r="455" ht="13" x14ac:dyDescent="0.15"/>
    <row r="456" ht="13" x14ac:dyDescent="0.15"/>
    <row r="457" ht="13" x14ac:dyDescent="0.15"/>
    <row r="458" ht="13" x14ac:dyDescent="0.15"/>
    <row r="459" ht="13" x14ac:dyDescent="0.15"/>
    <row r="460" ht="13" x14ac:dyDescent="0.15"/>
    <row r="461" ht="13" x14ac:dyDescent="0.15"/>
    <row r="462" ht="13" x14ac:dyDescent="0.15"/>
    <row r="463" ht="13" x14ac:dyDescent="0.15"/>
    <row r="464" ht="13" x14ac:dyDescent="0.15"/>
    <row r="465" ht="13" x14ac:dyDescent="0.15"/>
    <row r="466" ht="13" x14ac:dyDescent="0.15"/>
    <row r="467" ht="13" x14ac:dyDescent="0.15"/>
    <row r="468" ht="13" x14ac:dyDescent="0.15"/>
    <row r="469" ht="13" x14ac:dyDescent="0.15"/>
    <row r="470" ht="13" x14ac:dyDescent="0.15"/>
    <row r="471" ht="13" x14ac:dyDescent="0.15"/>
    <row r="472" ht="13" x14ac:dyDescent="0.15"/>
    <row r="473" ht="13" x14ac:dyDescent="0.15"/>
    <row r="474" ht="13" x14ac:dyDescent="0.15"/>
    <row r="475" ht="13" x14ac:dyDescent="0.15"/>
    <row r="476" ht="13" x14ac:dyDescent="0.15"/>
    <row r="477" ht="13" x14ac:dyDescent="0.15"/>
    <row r="478" ht="13" x14ac:dyDescent="0.15"/>
    <row r="479" ht="13" x14ac:dyDescent="0.15"/>
    <row r="480" ht="13" x14ac:dyDescent="0.15"/>
    <row r="481" ht="13" x14ac:dyDescent="0.15"/>
    <row r="482" ht="13" x14ac:dyDescent="0.15"/>
    <row r="483" ht="13" x14ac:dyDescent="0.15"/>
    <row r="484" ht="13" x14ac:dyDescent="0.15"/>
    <row r="485" ht="13" x14ac:dyDescent="0.15"/>
    <row r="486" ht="13" x14ac:dyDescent="0.15"/>
    <row r="487" ht="13" x14ac:dyDescent="0.15"/>
    <row r="488" ht="13" x14ac:dyDescent="0.15"/>
    <row r="489" ht="13" x14ac:dyDescent="0.15"/>
    <row r="490" ht="13" x14ac:dyDescent="0.15"/>
    <row r="491" ht="13" x14ac:dyDescent="0.15"/>
    <row r="492" ht="13" x14ac:dyDescent="0.15"/>
    <row r="493" ht="13" x14ac:dyDescent="0.15"/>
    <row r="494" ht="13" x14ac:dyDescent="0.15"/>
    <row r="495" ht="13" x14ac:dyDescent="0.15"/>
    <row r="496" ht="13" x14ac:dyDescent="0.15"/>
    <row r="497" ht="13" x14ac:dyDescent="0.15"/>
    <row r="498" ht="13" x14ac:dyDescent="0.15"/>
    <row r="499" ht="13" x14ac:dyDescent="0.15"/>
    <row r="500" ht="13" x14ac:dyDescent="0.15"/>
    <row r="501" ht="13" x14ac:dyDescent="0.15"/>
    <row r="502" ht="13" x14ac:dyDescent="0.15"/>
    <row r="503" ht="13" x14ac:dyDescent="0.15"/>
    <row r="504" ht="13" x14ac:dyDescent="0.15"/>
    <row r="505" ht="13" x14ac:dyDescent="0.15"/>
    <row r="506" ht="13" x14ac:dyDescent="0.15"/>
    <row r="507" ht="13" x14ac:dyDescent="0.15"/>
    <row r="508" ht="13" x14ac:dyDescent="0.15"/>
    <row r="509" ht="13" x14ac:dyDescent="0.15"/>
    <row r="510" ht="13" x14ac:dyDescent="0.15"/>
    <row r="511" ht="13" x14ac:dyDescent="0.15"/>
    <row r="512" ht="13" x14ac:dyDescent="0.15"/>
    <row r="513" ht="13" x14ac:dyDescent="0.15"/>
    <row r="514" ht="13" x14ac:dyDescent="0.15"/>
    <row r="515" ht="13" x14ac:dyDescent="0.15"/>
    <row r="516" ht="13" x14ac:dyDescent="0.15"/>
    <row r="517" ht="13" x14ac:dyDescent="0.15"/>
    <row r="518" ht="13" x14ac:dyDescent="0.15"/>
    <row r="519" ht="13" x14ac:dyDescent="0.15"/>
    <row r="520" ht="13" x14ac:dyDescent="0.15"/>
    <row r="521" ht="13" x14ac:dyDescent="0.15"/>
    <row r="522" ht="13" x14ac:dyDescent="0.15"/>
    <row r="523" ht="13" x14ac:dyDescent="0.15"/>
    <row r="524" ht="13" x14ac:dyDescent="0.15"/>
    <row r="525" ht="13" x14ac:dyDescent="0.15"/>
    <row r="526" ht="13" x14ac:dyDescent="0.15"/>
    <row r="527" ht="13" x14ac:dyDescent="0.15"/>
    <row r="528" ht="13" x14ac:dyDescent="0.15"/>
    <row r="529" ht="13" x14ac:dyDescent="0.15"/>
    <row r="530" ht="13" x14ac:dyDescent="0.15"/>
    <row r="531" ht="13" x14ac:dyDescent="0.15"/>
    <row r="532" ht="13" x14ac:dyDescent="0.15"/>
    <row r="533" ht="13" x14ac:dyDescent="0.15"/>
    <row r="534" ht="13" x14ac:dyDescent="0.15"/>
    <row r="535" ht="13" x14ac:dyDescent="0.15"/>
    <row r="536" ht="13" x14ac:dyDescent="0.15"/>
    <row r="537" ht="13" x14ac:dyDescent="0.15"/>
    <row r="538" ht="13" x14ac:dyDescent="0.15"/>
    <row r="539" ht="13" x14ac:dyDescent="0.15"/>
    <row r="540" ht="13" x14ac:dyDescent="0.15"/>
    <row r="541" ht="13" x14ac:dyDescent="0.15"/>
    <row r="542" ht="13" x14ac:dyDescent="0.15"/>
    <row r="543" ht="13" x14ac:dyDescent="0.15"/>
    <row r="544" ht="13" x14ac:dyDescent="0.15"/>
    <row r="545" ht="13" x14ac:dyDescent="0.15"/>
    <row r="546" ht="13" x14ac:dyDescent="0.15"/>
    <row r="547" ht="13" x14ac:dyDescent="0.15"/>
    <row r="548" ht="13" x14ac:dyDescent="0.15"/>
    <row r="549" ht="13" x14ac:dyDescent="0.15"/>
    <row r="550" ht="13" x14ac:dyDescent="0.15"/>
    <row r="551" ht="13" x14ac:dyDescent="0.15"/>
    <row r="552" ht="13" x14ac:dyDescent="0.15"/>
    <row r="553" ht="13" x14ac:dyDescent="0.15"/>
    <row r="554" ht="13" x14ac:dyDescent="0.15"/>
    <row r="555" ht="13" x14ac:dyDescent="0.15"/>
    <row r="556" ht="13" x14ac:dyDescent="0.15"/>
    <row r="557" ht="13" x14ac:dyDescent="0.15"/>
    <row r="558" ht="13" x14ac:dyDescent="0.15"/>
    <row r="559" ht="13" x14ac:dyDescent="0.15"/>
    <row r="560" ht="13" x14ac:dyDescent="0.15"/>
    <row r="561" ht="13" x14ac:dyDescent="0.15"/>
    <row r="562" ht="13" x14ac:dyDescent="0.15"/>
    <row r="563" ht="13" x14ac:dyDescent="0.15"/>
    <row r="564" ht="13" x14ac:dyDescent="0.15"/>
    <row r="565" ht="13" x14ac:dyDescent="0.15"/>
    <row r="566" ht="13" x14ac:dyDescent="0.15"/>
    <row r="567" ht="13" x14ac:dyDescent="0.15"/>
    <row r="568" ht="13" x14ac:dyDescent="0.15"/>
    <row r="569" ht="13" x14ac:dyDescent="0.15"/>
    <row r="570" ht="13" x14ac:dyDescent="0.15"/>
    <row r="571" ht="13" x14ac:dyDescent="0.15"/>
    <row r="572" ht="13" x14ac:dyDescent="0.15"/>
    <row r="573" ht="13" x14ac:dyDescent="0.15"/>
    <row r="574" ht="13" x14ac:dyDescent="0.15"/>
    <row r="575" ht="13" x14ac:dyDescent="0.15"/>
    <row r="576" ht="13" x14ac:dyDescent="0.15"/>
    <row r="577" ht="13" x14ac:dyDescent="0.15"/>
    <row r="578" ht="13" x14ac:dyDescent="0.15"/>
    <row r="579" ht="13" x14ac:dyDescent="0.15"/>
    <row r="580" ht="13" x14ac:dyDescent="0.15"/>
    <row r="581" ht="13" x14ac:dyDescent="0.15"/>
    <row r="582" ht="13" x14ac:dyDescent="0.15"/>
    <row r="583" ht="13" x14ac:dyDescent="0.15"/>
    <row r="584" ht="13" x14ac:dyDescent="0.15"/>
    <row r="585" ht="13" x14ac:dyDescent="0.15"/>
    <row r="586" ht="13" x14ac:dyDescent="0.15"/>
    <row r="587" ht="13" x14ac:dyDescent="0.15"/>
    <row r="588" ht="13" x14ac:dyDescent="0.15"/>
    <row r="589" ht="13" x14ac:dyDescent="0.15"/>
    <row r="590" ht="13" x14ac:dyDescent="0.15"/>
    <row r="591" ht="13" x14ac:dyDescent="0.15"/>
    <row r="592" ht="13" x14ac:dyDescent="0.15"/>
    <row r="593" ht="13" x14ac:dyDescent="0.15"/>
    <row r="594" ht="13" x14ac:dyDescent="0.15"/>
    <row r="595" ht="13" x14ac:dyDescent="0.15"/>
    <row r="596" ht="13" x14ac:dyDescent="0.15"/>
    <row r="597" ht="13" x14ac:dyDescent="0.15"/>
    <row r="598" ht="13" x14ac:dyDescent="0.15"/>
    <row r="599" ht="13" x14ac:dyDescent="0.15"/>
    <row r="600" ht="13" x14ac:dyDescent="0.15"/>
    <row r="601" ht="13" x14ac:dyDescent="0.15"/>
    <row r="602" ht="13" x14ac:dyDescent="0.15"/>
    <row r="603" ht="13" x14ac:dyDescent="0.15"/>
    <row r="604" ht="13" x14ac:dyDescent="0.15"/>
    <row r="605" ht="13" x14ac:dyDescent="0.15"/>
    <row r="606" ht="13" x14ac:dyDescent="0.15"/>
    <row r="607" ht="13" x14ac:dyDescent="0.15"/>
    <row r="608" ht="13" x14ac:dyDescent="0.15"/>
    <row r="609" ht="13" x14ac:dyDescent="0.15"/>
    <row r="610" ht="13" x14ac:dyDescent="0.15"/>
    <row r="611" ht="13" x14ac:dyDescent="0.15"/>
    <row r="612" ht="13" x14ac:dyDescent="0.15"/>
    <row r="613" ht="13" x14ac:dyDescent="0.15"/>
    <row r="614" ht="13" x14ac:dyDescent="0.15"/>
    <row r="615" ht="13" x14ac:dyDescent="0.15"/>
    <row r="616" ht="13" x14ac:dyDescent="0.15"/>
    <row r="617" ht="13" x14ac:dyDescent="0.15"/>
    <row r="618" ht="13" x14ac:dyDescent="0.15"/>
    <row r="619" ht="13" x14ac:dyDescent="0.15"/>
    <row r="620" ht="13" x14ac:dyDescent="0.15"/>
    <row r="621" ht="13" x14ac:dyDescent="0.15"/>
    <row r="622" ht="13" x14ac:dyDescent="0.15"/>
    <row r="623" ht="13" x14ac:dyDescent="0.15"/>
    <row r="624" ht="13" x14ac:dyDescent="0.15"/>
    <row r="625" ht="13" x14ac:dyDescent="0.15"/>
    <row r="626" ht="13" x14ac:dyDescent="0.15"/>
    <row r="627" ht="13" x14ac:dyDescent="0.15"/>
    <row r="628" ht="13" x14ac:dyDescent="0.15"/>
    <row r="629" ht="13" x14ac:dyDescent="0.15"/>
    <row r="630" ht="13" x14ac:dyDescent="0.15"/>
    <row r="631" ht="13" x14ac:dyDescent="0.15"/>
    <row r="632" ht="13" x14ac:dyDescent="0.15"/>
    <row r="633" ht="13" x14ac:dyDescent="0.15"/>
    <row r="634" ht="13" x14ac:dyDescent="0.15"/>
    <row r="635" ht="13" x14ac:dyDescent="0.15"/>
    <row r="636" ht="13" x14ac:dyDescent="0.15"/>
    <row r="637" ht="13" x14ac:dyDescent="0.15"/>
    <row r="638" ht="13" x14ac:dyDescent="0.15"/>
    <row r="639" ht="13" x14ac:dyDescent="0.15"/>
    <row r="640" ht="13" x14ac:dyDescent="0.15"/>
    <row r="641" ht="13" x14ac:dyDescent="0.15"/>
    <row r="642" ht="13" x14ac:dyDescent="0.15"/>
    <row r="643" ht="13" x14ac:dyDescent="0.15"/>
    <row r="644" ht="13" x14ac:dyDescent="0.15"/>
    <row r="645" ht="13" x14ac:dyDescent="0.15"/>
    <row r="646" ht="13" x14ac:dyDescent="0.15"/>
    <row r="647" ht="13" x14ac:dyDescent="0.15"/>
    <row r="648" ht="13" x14ac:dyDescent="0.15"/>
    <row r="649" ht="13" x14ac:dyDescent="0.15"/>
    <row r="650" ht="13" x14ac:dyDescent="0.15"/>
    <row r="651" ht="13" x14ac:dyDescent="0.15"/>
    <row r="652" ht="13" x14ac:dyDescent="0.15"/>
    <row r="653" ht="13" x14ac:dyDescent="0.15"/>
    <row r="654" ht="13" x14ac:dyDescent="0.15"/>
    <row r="655" ht="13" x14ac:dyDescent="0.15"/>
    <row r="656" ht="13" x14ac:dyDescent="0.15"/>
    <row r="657" ht="13" x14ac:dyDescent="0.15"/>
    <row r="658" ht="13" x14ac:dyDescent="0.15"/>
    <row r="659" ht="13" x14ac:dyDescent="0.15"/>
    <row r="660" ht="13" x14ac:dyDescent="0.15"/>
    <row r="661" ht="13" x14ac:dyDescent="0.15"/>
    <row r="662" ht="13" x14ac:dyDescent="0.15"/>
    <row r="663" ht="13" x14ac:dyDescent="0.15"/>
    <row r="664" ht="13" x14ac:dyDescent="0.15"/>
    <row r="665" ht="13" x14ac:dyDescent="0.15"/>
    <row r="666" ht="13" x14ac:dyDescent="0.15"/>
    <row r="667" ht="13" x14ac:dyDescent="0.15"/>
    <row r="668" ht="13" x14ac:dyDescent="0.15"/>
    <row r="669" ht="13" x14ac:dyDescent="0.15"/>
    <row r="670" ht="13" x14ac:dyDescent="0.15"/>
    <row r="671" ht="13" x14ac:dyDescent="0.15"/>
    <row r="672" ht="13" x14ac:dyDescent="0.15"/>
    <row r="673" ht="13" x14ac:dyDescent="0.15"/>
    <row r="674" ht="13" x14ac:dyDescent="0.15"/>
    <row r="675" ht="13" x14ac:dyDescent="0.15"/>
    <row r="676" ht="13" x14ac:dyDescent="0.15"/>
    <row r="677" ht="13" x14ac:dyDescent="0.15"/>
    <row r="678" ht="13" x14ac:dyDescent="0.15"/>
    <row r="679" ht="13" x14ac:dyDescent="0.15"/>
    <row r="680" ht="13" x14ac:dyDescent="0.15"/>
    <row r="681" ht="13" x14ac:dyDescent="0.15"/>
    <row r="682" ht="13" x14ac:dyDescent="0.15"/>
    <row r="683" ht="13" x14ac:dyDescent="0.15"/>
    <row r="684" ht="13" x14ac:dyDescent="0.15"/>
    <row r="685" ht="13" x14ac:dyDescent="0.15"/>
    <row r="686" ht="13" x14ac:dyDescent="0.15"/>
    <row r="687" ht="13" x14ac:dyDescent="0.15"/>
    <row r="688" ht="13" x14ac:dyDescent="0.15"/>
    <row r="689" ht="13" x14ac:dyDescent="0.15"/>
    <row r="690" ht="13" x14ac:dyDescent="0.15"/>
    <row r="691" ht="13" x14ac:dyDescent="0.15"/>
    <row r="692" ht="13" x14ac:dyDescent="0.15"/>
    <row r="693" ht="13" x14ac:dyDescent="0.15"/>
    <row r="694" ht="13" x14ac:dyDescent="0.15"/>
    <row r="695" ht="13" x14ac:dyDescent="0.15"/>
    <row r="696" ht="13" x14ac:dyDescent="0.15"/>
  </sheetData>
  <sortState xmlns:xlrd2="http://schemas.microsoft.com/office/spreadsheetml/2017/richdata2" ref="A8:W44">
    <sortCondition descending="1" ref="W8:W44"/>
  </sortState>
  <mergeCells count="12">
    <mergeCell ref="A1:W1"/>
    <mergeCell ref="O3:P5"/>
    <mergeCell ref="Q3:R5"/>
    <mergeCell ref="S3:T5"/>
    <mergeCell ref="U3:V5"/>
    <mergeCell ref="A3:D6"/>
    <mergeCell ref="E3:F5"/>
    <mergeCell ref="G3:H5"/>
    <mergeCell ref="I3:J5"/>
    <mergeCell ref="K3:L5"/>
    <mergeCell ref="M3:N5"/>
    <mergeCell ref="W3:W7"/>
  </mergeCells>
  <conditionalFormatting sqref="A26:D27 A28:B29 A19:B25 A8:D18 A30:D696">
    <cfRule type="expression" dxfId="50" priority="11">
      <formula>#REF!=""</formula>
    </cfRule>
  </conditionalFormatting>
  <conditionalFormatting sqref="A7:D7">
    <cfRule type="expression" dxfId="49" priority="10">
      <formula>#REF!=""</formula>
    </cfRule>
  </conditionalFormatting>
  <conditionalFormatting sqref="A26:D27 A28:B29 A19:B25 A7:D18 A30:D696">
    <cfRule type="expression" dxfId="48" priority="12">
      <formula>#REF!=""</formula>
    </cfRule>
  </conditionalFormatting>
  <conditionalFormatting sqref="D19:D25">
    <cfRule type="expression" dxfId="47" priority="9">
      <formula>#REF!=""</formula>
    </cfRule>
  </conditionalFormatting>
  <conditionalFormatting sqref="D19:D25">
    <cfRule type="expression" dxfId="46" priority="8">
      <formula>#REF!="CLASIFICACIÓN RELEVOS / SAILKAPEN ERRELEBOAN"</formula>
    </cfRule>
  </conditionalFormatting>
  <conditionalFormatting sqref="D19:D25">
    <cfRule type="expression" dxfId="45" priority="7">
      <formula>#REF!=""</formula>
    </cfRule>
  </conditionalFormatting>
  <conditionalFormatting sqref="D28:D29">
    <cfRule type="expression" dxfId="44" priority="6">
      <formula>$A28=""</formula>
    </cfRule>
  </conditionalFormatting>
  <conditionalFormatting sqref="D28:D29">
    <cfRule type="expression" dxfId="43" priority="1">
      <formula>$B28=""</formula>
    </cfRule>
  </conditionalFormatting>
  <conditionalFormatting sqref="D28:D29">
    <cfRule type="expression" dxfId="42" priority="2">
      <formula>#REF!="CLASIFICACIÓN RELEVOS / SAILKAPEN ERRELEBOAN"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FF"/>
    <outlinePr summaryBelow="0" summaryRight="0"/>
  </sheetPr>
  <dimension ref="A1:W745"/>
  <sheetViews>
    <sheetView zoomScale="75" zoomScaleNormal="75" workbookViewId="0">
      <selection activeCell="C16" sqref="C16"/>
    </sheetView>
  </sheetViews>
  <sheetFormatPr baseColWidth="10" defaultColWidth="15.1640625" defaultRowHeight="15" customHeight="1" x14ac:dyDescent="0.15"/>
  <cols>
    <col min="1" max="1" width="8" style="2" customWidth="1"/>
    <col min="2" max="2" width="11.5" style="1" customWidth="1"/>
    <col min="3" max="3" width="20.1640625" style="1" customWidth="1"/>
    <col min="4" max="4" width="22.6640625" style="1" customWidth="1"/>
    <col min="5" max="17" width="8.5" style="2" customWidth="1"/>
    <col min="18" max="23" width="8.5" style="1" customWidth="1"/>
    <col min="24" max="16384" width="15.1640625" style="1"/>
  </cols>
  <sheetData>
    <row r="1" spans="1:23" ht="21.75" customHeight="1" x14ac:dyDescent="0.2">
      <c r="A1" s="68" t="s">
        <v>102</v>
      </c>
      <c r="B1" s="69"/>
      <c r="C1" s="69"/>
      <c r="D1" s="69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70"/>
      <c r="S1" s="70"/>
      <c r="T1" s="70"/>
      <c r="U1" s="70"/>
      <c r="V1" s="70"/>
      <c r="W1" s="70"/>
    </row>
    <row r="2" spans="1:23" ht="6.75" customHeight="1" x14ac:dyDescent="0.15"/>
    <row r="3" spans="1:23" ht="45" customHeight="1" x14ac:dyDescent="0.15">
      <c r="A3" s="49" t="s">
        <v>101</v>
      </c>
      <c r="B3" s="50"/>
      <c r="C3" s="50"/>
      <c r="D3" s="51"/>
      <c r="E3" s="43" t="s">
        <v>5</v>
      </c>
      <c r="F3" s="44"/>
      <c r="G3" s="43" t="s">
        <v>8</v>
      </c>
      <c r="H3" s="61"/>
      <c r="I3" s="43" t="s">
        <v>9</v>
      </c>
      <c r="J3" s="61"/>
      <c r="K3" s="43" t="s">
        <v>10</v>
      </c>
      <c r="L3" s="61"/>
      <c r="M3" s="43" t="s">
        <v>11</v>
      </c>
      <c r="N3" s="61"/>
      <c r="O3" s="43" t="s">
        <v>12</v>
      </c>
      <c r="P3" s="61"/>
      <c r="Q3" s="43" t="s">
        <v>13</v>
      </c>
      <c r="R3" s="61"/>
      <c r="S3" s="43" t="s">
        <v>389</v>
      </c>
      <c r="T3" s="61"/>
      <c r="U3" s="43" t="s">
        <v>15</v>
      </c>
      <c r="V3" s="61"/>
      <c r="W3" s="71" t="s">
        <v>4</v>
      </c>
    </row>
    <row r="4" spans="1:23" ht="15" customHeight="1" x14ac:dyDescent="0.15">
      <c r="A4" s="52"/>
      <c r="B4" s="53"/>
      <c r="C4" s="53"/>
      <c r="D4" s="54"/>
      <c r="E4" s="45"/>
      <c r="F4" s="46"/>
      <c r="G4" s="45"/>
      <c r="H4" s="62"/>
      <c r="I4" s="45"/>
      <c r="J4" s="62"/>
      <c r="K4" s="45"/>
      <c r="L4" s="62"/>
      <c r="M4" s="45"/>
      <c r="N4" s="62"/>
      <c r="O4" s="45"/>
      <c r="P4" s="62"/>
      <c r="Q4" s="45"/>
      <c r="R4" s="62"/>
      <c r="S4" s="45"/>
      <c r="T4" s="62"/>
      <c r="U4" s="45"/>
      <c r="V4" s="62"/>
      <c r="W4" s="72"/>
    </row>
    <row r="5" spans="1:23" ht="15" customHeight="1" x14ac:dyDescent="0.15">
      <c r="A5" s="55"/>
      <c r="B5" s="56"/>
      <c r="C5" s="56"/>
      <c r="D5" s="57"/>
      <c r="E5" s="47"/>
      <c r="F5" s="48"/>
      <c r="G5" s="47"/>
      <c r="H5" s="63"/>
      <c r="I5" s="47"/>
      <c r="J5" s="63"/>
      <c r="K5" s="47"/>
      <c r="L5" s="63"/>
      <c r="M5" s="47"/>
      <c r="N5" s="63"/>
      <c r="O5" s="47"/>
      <c r="P5" s="63"/>
      <c r="Q5" s="47"/>
      <c r="R5" s="63"/>
      <c r="S5" s="47"/>
      <c r="T5" s="63"/>
      <c r="U5" s="47"/>
      <c r="V5" s="63"/>
      <c r="W5" s="72"/>
    </row>
    <row r="6" spans="1:23" ht="54.75" customHeight="1" x14ac:dyDescent="0.15">
      <c r="A6" s="58"/>
      <c r="B6" s="59"/>
      <c r="C6" s="59"/>
      <c r="D6" s="60"/>
      <c r="E6" s="6">
        <v>44598</v>
      </c>
      <c r="F6" s="7" t="s">
        <v>113</v>
      </c>
      <c r="G6" s="8">
        <v>44605</v>
      </c>
      <c r="H6" s="7" t="s">
        <v>114</v>
      </c>
      <c r="I6" s="8">
        <v>44612</v>
      </c>
      <c r="J6" s="7" t="s">
        <v>114</v>
      </c>
      <c r="K6" s="8">
        <v>44618</v>
      </c>
      <c r="L6" s="7" t="s">
        <v>113</v>
      </c>
      <c r="M6" s="8">
        <v>44633</v>
      </c>
      <c r="N6" s="7" t="s">
        <v>114</v>
      </c>
      <c r="O6" s="8">
        <v>44639</v>
      </c>
      <c r="P6" s="7" t="s">
        <v>114</v>
      </c>
      <c r="Q6" s="8">
        <v>44646</v>
      </c>
      <c r="R6" s="7" t="s">
        <v>113</v>
      </c>
      <c r="S6" s="8">
        <v>44660</v>
      </c>
      <c r="T6" s="7" t="s">
        <v>113</v>
      </c>
      <c r="U6" s="8">
        <v>44682</v>
      </c>
      <c r="V6" s="7" t="s">
        <v>114</v>
      </c>
      <c r="W6" s="73"/>
    </row>
    <row r="7" spans="1:23" ht="45" customHeight="1" x14ac:dyDescent="0.15">
      <c r="A7" s="4" t="s">
        <v>3</v>
      </c>
      <c r="B7" s="3" t="s">
        <v>0</v>
      </c>
      <c r="C7" s="3" t="s">
        <v>1</v>
      </c>
      <c r="D7" s="3" t="s">
        <v>2</v>
      </c>
      <c r="E7" s="7" t="s">
        <v>16</v>
      </c>
      <c r="F7" s="7" t="s">
        <v>17</v>
      </c>
      <c r="G7" s="7" t="s">
        <v>16</v>
      </c>
      <c r="H7" s="7" t="s">
        <v>17</v>
      </c>
      <c r="I7" s="7" t="s">
        <v>16</v>
      </c>
      <c r="J7" s="7" t="s">
        <v>17</v>
      </c>
      <c r="K7" s="7" t="s">
        <v>16</v>
      </c>
      <c r="L7" s="7" t="s">
        <v>17</v>
      </c>
      <c r="M7" s="7" t="s">
        <v>16</v>
      </c>
      <c r="N7" s="7" t="s">
        <v>17</v>
      </c>
      <c r="O7" s="7" t="s">
        <v>16</v>
      </c>
      <c r="P7" s="7" t="s">
        <v>17</v>
      </c>
      <c r="Q7" s="7" t="s">
        <v>16</v>
      </c>
      <c r="R7" s="7" t="s">
        <v>17</v>
      </c>
      <c r="S7" s="7" t="s">
        <v>16</v>
      </c>
      <c r="T7" s="7" t="s">
        <v>17</v>
      </c>
      <c r="U7" s="7" t="s">
        <v>16</v>
      </c>
      <c r="V7" s="7" t="s">
        <v>17</v>
      </c>
      <c r="W7" s="74"/>
    </row>
    <row r="8" spans="1:23" ht="15" customHeight="1" x14ac:dyDescent="0.15">
      <c r="A8" s="21">
        <v>1</v>
      </c>
      <c r="B8" s="32" t="s">
        <v>257</v>
      </c>
      <c r="C8" s="29" t="s">
        <v>347</v>
      </c>
      <c r="D8" s="29" t="s">
        <v>23</v>
      </c>
      <c r="E8" s="22"/>
      <c r="F8" s="23"/>
      <c r="G8" s="25"/>
      <c r="H8" s="25"/>
      <c r="I8" s="25"/>
      <c r="J8" s="25"/>
      <c r="K8" s="25"/>
      <c r="L8" s="25"/>
      <c r="M8" s="25"/>
      <c r="N8" s="25"/>
      <c r="O8" s="22">
        <v>5.8495370370370371E-2</v>
      </c>
      <c r="P8" s="34">
        <v>300</v>
      </c>
      <c r="Q8" s="25"/>
      <c r="R8" s="21"/>
      <c r="S8" s="21"/>
      <c r="T8" s="21"/>
      <c r="U8" s="21"/>
      <c r="V8" s="21"/>
      <c r="W8" s="26">
        <v>300</v>
      </c>
    </row>
    <row r="9" spans="1:23" ht="15" customHeight="1" x14ac:dyDescent="0.15">
      <c r="A9" s="21">
        <v>1</v>
      </c>
      <c r="B9" s="32" t="s">
        <v>381</v>
      </c>
      <c r="C9" s="29" t="s">
        <v>382</v>
      </c>
      <c r="D9" s="36" t="s">
        <v>23</v>
      </c>
      <c r="E9" s="22"/>
      <c r="F9" s="23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1"/>
      <c r="S9" s="21"/>
      <c r="T9" s="21"/>
      <c r="U9" s="22">
        <v>8.184027777777779E-2</v>
      </c>
      <c r="V9" s="26">
        <v>300</v>
      </c>
      <c r="W9" s="26">
        <v>300</v>
      </c>
    </row>
    <row r="10" spans="1:23" ht="13" x14ac:dyDescent="0.15"/>
    <row r="11" spans="1:23" ht="13" x14ac:dyDescent="0.15"/>
    <row r="12" spans="1:23" ht="13" x14ac:dyDescent="0.15"/>
    <row r="13" spans="1:23" ht="13" x14ac:dyDescent="0.15"/>
    <row r="14" spans="1:23" ht="13" x14ac:dyDescent="0.15"/>
    <row r="15" spans="1:23" ht="13" x14ac:dyDescent="0.15"/>
    <row r="16" spans="1:23" ht="13" x14ac:dyDescent="0.15"/>
    <row r="17" ht="13" x14ac:dyDescent="0.15"/>
    <row r="18" ht="13" x14ac:dyDescent="0.15"/>
    <row r="19" ht="13" x14ac:dyDescent="0.15"/>
    <row r="20" ht="13" x14ac:dyDescent="0.15"/>
    <row r="21" ht="13" x14ac:dyDescent="0.15"/>
    <row r="22" ht="13" x14ac:dyDescent="0.15"/>
    <row r="23" ht="13" x14ac:dyDescent="0.15"/>
    <row r="24" ht="13" x14ac:dyDescent="0.15"/>
    <row r="25" ht="13" x14ac:dyDescent="0.15"/>
    <row r="26" ht="13" x14ac:dyDescent="0.15"/>
    <row r="27" ht="13" x14ac:dyDescent="0.15"/>
    <row r="28" ht="13" x14ac:dyDescent="0.15"/>
    <row r="29" ht="13" x14ac:dyDescent="0.15"/>
    <row r="30" ht="13" x14ac:dyDescent="0.15"/>
    <row r="31" ht="13" x14ac:dyDescent="0.15"/>
    <row r="32" ht="13" x14ac:dyDescent="0.15"/>
    <row r="33" ht="13" x14ac:dyDescent="0.15"/>
    <row r="34" ht="13" x14ac:dyDescent="0.15"/>
    <row r="35" ht="13" x14ac:dyDescent="0.15"/>
    <row r="36" ht="13" x14ac:dyDescent="0.15"/>
    <row r="37" ht="13" x14ac:dyDescent="0.15"/>
    <row r="38" ht="13" x14ac:dyDescent="0.15"/>
    <row r="39" ht="13" x14ac:dyDescent="0.15"/>
    <row r="40" ht="13" x14ac:dyDescent="0.15"/>
    <row r="41" ht="13" x14ac:dyDescent="0.15"/>
    <row r="42" ht="13" x14ac:dyDescent="0.15"/>
    <row r="43" ht="13" x14ac:dyDescent="0.15"/>
    <row r="44" ht="13" x14ac:dyDescent="0.15"/>
    <row r="45" ht="13" x14ac:dyDescent="0.15"/>
    <row r="46" ht="13" x14ac:dyDescent="0.15"/>
    <row r="47" ht="13" x14ac:dyDescent="0.15"/>
    <row r="48" ht="13" x14ac:dyDescent="0.15"/>
    <row r="49" ht="13" x14ac:dyDescent="0.15"/>
    <row r="50" ht="13" x14ac:dyDescent="0.15"/>
    <row r="51" ht="13" x14ac:dyDescent="0.15"/>
    <row r="52" ht="13" x14ac:dyDescent="0.15"/>
    <row r="53" ht="13" x14ac:dyDescent="0.15"/>
    <row r="54" ht="13" x14ac:dyDescent="0.15"/>
    <row r="55" ht="13" x14ac:dyDescent="0.15"/>
    <row r="56" ht="13" x14ac:dyDescent="0.15"/>
    <row r="57" ht="13" x14ac:dyDescent="0.15"/>
    <row r="58" ht="13" x14ac:dyDescent="0.15"/>
    <row r="59" ht="13" x14ac:dyDescent="0.15"/>
    <row r="60" ht="13" x14ac:dyDescent="0.15"/>
    <row r="61" ht="13" x14ac:dyDescent="0.15"/>
    <row r="62" ht="13" x14ac:dyDescent="0.15"/>
    <row r="63" ht="13" x14ac:dyDescent="0.15"/>
    <row r="64" ht="13" x14ac:dyDescent="0.15"/>
    <row r="65" ht="13" x14ac:dyDescent="0.15"/>
    <row r="66" ht="13" x14ac:dyDescent="0.15"/>
    <row r="67" ht="13" x14ac:dyDescent="0.15"/>
    <row r="68" ht="13" x14ac:dyDescent="0.15"/>
    <row r="69" ht="13" x14ac:dyDescent="0.15"/>
    <row r="70" ht="13" x14ac:dyDescent="0.15"/>
    <row r="71" ht="13" x14ac:dyDescent="0.15"/>
    <row r="72" ht="13" x14ac:dyDescent="0.15"/>
    <row r="73" ht="13" x14ac:dyDescent="0.15"/>
    <row r="74" ht="13" x14ac:dyDescent="0.15"/>
    <row r="75" ht="13" x14ac:dyDescent="0.15"/>
    <row r="76" ht="13" x14ac:dyDescent="0.15"/>
    <row r="77" ht="13" x14ac:dyDescent="0.15"/>
    <row r="78" ht="13" x14ac:dyDescent="0.15"/>
    <row r="79" ht="13" x14ac:dyDescent="0.15"/>
    <row r="80" ht="13" x14ac:dyDescent="0.15"/>
    <row r="81" ht="13" x14ac:dyDescent="0.15"/>
    <row r="82" ht="13" x14ac:dyDescent="0.15"/>
    <row r="83" ht="13" x14ac:dyDescent="0.15"/>
    <row r="84" ht="13" x14ac:dyDescent="0.15"/>
    <row r="85" ht="13" x14ac:dyDescent="0.15"/>
    <row r="86" ht="13" x14ac:dyDescent="0.15"/>
    <row r="87" ht="13" x14ac:dyDescent="0.15"/>
    <row r="88" ht="13" x14ac:dyDescent="0.15"/>
    <row r="89" ht="13" x14ac:dyDescent="0.15"/>
    <row r="90" ht="13" x14ac:dyDescent="0.15"/>
    <row r="91" ht="13" x14ac:dyDescent="0.15"/>
    <row r="92" ht="13" x14ac:dyDescent="0.15"/>
    <row r="93" ht="13" x14ac:dyDescent="0.15"/>
    <row r="94" ht="13" x14ac:dyDescent="0.15"/>
    <row r="95" ht="13" x14ac:dyDescent="0.15"/>
    <row r="96" ht="13" x14ac:dyDescent="0.15"/>
    <row r="97" ht="13" x14ac:dyDescent="0.15"/>
    <row r="98" ht="13" x14ac:dyDescent="0.15"/>
    <row r="99" ht="13" x14ac:dyDescent="0.15"/>
    <row r="100" ht="13" x14ac:dyDescent="0.15"/>
    <row r="101" ht="13" x14ac:dyDescent="0.15"/>
    <row r="102" ht="13" x14ac:dyDescent="0.15"/>
    <row r="103" ht="13" x14ac:dyDescent="0.15"/>
    <row r="104" ht="13" x14ac:dyDescent="0.15"/>
    <row r="105" ht="13" x14ac:dyDescent="0.15"/>
    <row r="106" ht="13" x14ac:dyDescent="0.15"/>
    <row r="107" ht="13" x14ac:dyDescent="0.15"/>
    <row r="108" ht="13" x14ac:dyDescent="0.15"/>
    <row r="109" ht="13" x14ac:dyDescent="0.15"/>
    <row r="110" ht="13" x14ac:dyDescent="0.15"/>
    <row r="111" ht="13" x14ac:dyDescent="0.15"/>
    <row r="112" ht="13" x14ac:dyDescent="0.15"/>
    <row r="113" ht="13" x14ac:dyDescent="0.15"/>
    <row r="114" ht="13" x14ac:dyDescent="0.15"/>
    <row r="115" ht="13" x14ac:dyDescent="0.15"/>
    <row r="116" ht="13" x14ac:dyDescent="0.15"/>
    <row r="117" ht="13" x14ac:dyDescent="0.15"/>
    <row r="118" ht="13" x14ac:dyDescent="0.15"/>
    <row r="119" ht="13" x14ac:dyDescent="0.15"/>
    <row r="120" ht="13" x14ac:dyDescent="0.15"/>
    <row r="121" ht="13" x14ac:dyDescent="0.15"/>
    <row r="122" ht="13" x14ac:dyDescent="0.15"/>
    <row r="123" ht="13" x14ac:dyDescent="0.15"/>
    <row r="124" ht="13" x14ac:dyDescent="0.15"/>
    <row r="125" ht="13" x14ac:dyDescent="0.15"/>
    <row r="126" ht="13" x14ac:dyDescent="0.15"/>
    <row r="127" ht="13" x14ac:dyDescent="0.15"/>
    <row r="128" ht="13" x14ac:dyDescent="0.15"/>
    <row r="129" ht="13" x14ac:dyDescent="0.15"/>
    <row r="130" ht="13" x14ac:dyDescent="0.15"/>
    <row r="131" ht="13" x14ac:dyDescent="0.15"/>
    <row r="132" ht="13" x14ac:dyDescent="0.15"/>
    <row r="133" ht="13" x14ac:dyDescent="0.15"/>
    <row r="134" ht="13" x14ac:dyDescent="0.15"/>
    <row r="135" ht="13" x14ac:dyDescent="0.15"/>
    <row r="136" ht="13" x14ac:dyDescent="0.15"/>
    <row r="137" ht="13" x14ac:dyDescent="0.15"/>
    <row r="138" ht="13" x14ac:dyDescent="0.15"/>
    <row r="139" ht="13" x14ac:dyDescent="0.15"/>
    <row r="140" ht="13" x14ac:dyDescent="0.15"/>
    <row r="141" ht="13" x14ac:dyDescent="0.15"/>
    <row r="142" ht="13" x14ac:dyDescent="0.15"/>
    <row r="143" ht="13" x14ac:dyDescent="0.15"/>
    <row r="144" ht="13" x14ac:dyDescent="0.15"/>
    <row r="145" ht="13" x14ac:dyDescent="0.15"/>
    <row r="146" ht="13" x14ac:dyDescent="0.15"/>
    <row r="147" ht="13" x14ac:dyDescent="0.15"/>
    <row r="148" ht="13" x14ac:dyDescent="0.15"/>
    <row r="149" ht="13" x14ac:dyDescent="0.15"/>
    <row r="150" ht="13" x14ac:dyDescent="0.15"/>
    <row r="151" ht="13" x14ac:dyDescent="0.15"/>
    <row r="152" ht="13" x14ac:dyDescent="0.15"/>
    <row r="153" ht="13" x14ac:dyDescent="0.15"/>
    <row r="154" ht="13" x14ac:dyDescent="0.15"/>
    <row r="155" ht="13" x14ac:dyDescent="0.15"/>
    <row r="156" ht="13" x14ac:dyDescent="0.15"/>
    <row r="157" ht="13" x14ac:dyDescent="0.15"/>
    <row r="158" ht="13" x14ac:dyDescent="0.15"/>
    <row r="159" ht="13" x14ac:dyDescent="0.15"/>
    <row r="160" ht="13" x14ac:dyDescent="0.15"/>
    <row r="161" ht="13" x14ac:dyDescent="0.15"/>
    <row r="162" ht="13" x14ac:dyDescent="0.15"/>
    <row r="163" ht="13" x14ac:dyDescent="0.15"/>
    <row r="164" ht="13" x14ac:dyDescent="0.15"/>
    <row r="165" ht="13" x14ac:dyDescent="0.15"/>
    <row r="166" ht="13" x14ac:dyDescent="0.15"/>
    <row r="167" ht="13" x14ac:dyDescent="0.15"/>
    <row r="168" ht="13" x14ac:dyDescent="0.15"/>
    <row r="169" ht="13" x14ac:dyDescent="0.15"/>
    <row r="170" ht="13" x14ac:dyDescent="0.15"/>
    <row r="171" ht="13" x14ac:dyDescent="0.15"/>
    <row r="172" ht="13" x14ac:dyDescent="0.15"/>
    <row r="173" ht="13" x14ac:dyDescent="0.15"/>
    <row r="174" ht="13" x14ac:dyDescent="0.15"/>
    <row r="175" ht="13" x14ac:dyDescent="0.15"/>
    <row r="176" ht="13" x14ac:dyDescent="0.15"/>
    <row r="177" ht="13" x14ac:dyDescent="0.15"/>
    <row r="178" ht="13" x14ac:dyDescent="0.15"/>
    <row r="179" ht="13" x14ac:dyDescent="0.15"/>
    <row r="180" ht="13" x14ac:dyDescent="0.15"/>
    <row r="181" ht="13" x14ac:dyDescent="0.15"/>
    <row r="182" ht="13" x14ac:dyDescent="0.15"/>
    <row r="183" ht="13" x14ac:dyDescent="0.15"/>
    <row r="184" ht="13" x14ac:dyDescent="0.15"/>
    <row r="185" ht="13" x14ac:dyDescent="0.15"/>
    <row r="186" ht="13" x14ac:dyDescent="0.15"/>
    <row r="187" ht="13" x14ac:dyDescent="0.15"/>
    <row r="188" ht="13" x14ac:dyDescent="0.15"/>
    <row r="189" ht="13" x14ac:dyDescent="0.15"/>
    <row r="190" ht="13" x14ac:dyDescent="0.15"/>
    <row r="191" ht="13" x14ac:dyDescent="0.15"/>
    <row r="192" ht="13" x14ac:dyDescent="0.15"/>
    <row r="193" ht="13" x14ac:dyDescent="0.15"/>
    <row r="194" ht="13" x14ac:dyDescent="0.15"/>
    <row r="195" ht="13" x14ac:dyDescent="0.15"/>
    <row r="196" ht="13" x14ac:dyDescent="0.15"/>
    <row r="197" ht="13" x14ac:dyDescent="0.15"/>
    <row r="198" ht="13" x14ac:dyDescent="0.15"/>
    <row r="199" ht="13" x14ac:dyDescent="0.15"/>
    <row r="200" ht="13" x14ac:dyDescent="0.15"/>
    <row r="201" ht="13" x14ac:dyDescent="0.15"/>
    <row r="202" ht="13" x14ac:dyDescent="0.15"/>
    <row r="203" ht="13" x14ac:dyDescent="0.15"/>
    <row r="204" ht="13" x14ac:dyDescent="0.15"/>
    <row r="205" ht="13" x14ac:dyDescent="0.15"/>
    <row r="206" ht="13" x14ac:dyDescent="0.15"/>
    <row r="207" ht="13" x14ac:dyDescent="0.15"/>
    <row r="208" ht="13" x14ac:dyDescent="0.15"/>
    <row r="209" ht="13" x14ac:dyDescent="0.15"/>
    <row r="210" ht="13" x14ac:dyDescent="0.15"/>
    <row r="211" ht="13" x14ac:dyDescent="0.15"/>
    <row r="212" ht="13" x14ac:dyDescent="0.15"/>
    <row r="213" ht="13" x14ac:dyDescent="0.15"/>
    <row r="214" ht="13" x14ac:dyDescent="0.15"/>
    <row r="215" ht="13" x14ac:dyDescent="0.15"/>
    <row r="216" ht="13" x14ac:dyDescent="0.15"/>
    <row r="217" ht="13" x14ac:dyDescent="0.15"/>
    <row r="218" ht="13" x14ac:dyDescent="0.15"/>
    <row r="219" ht="13" x14ac:dyDescent="0.15"/>
    <row r="220" ht="13" x14ac:dyDescent="0.15"/>
    <row r="221" ht="13" x14ac:dyDescent="0.15"/>
    <row r="222" ht="13" x14ac:dyDescent="0.15"/>
    <row r="223" ht="13" x14ac:dyDescent="0.15"/>
    <row r="224" ht="13" x14ac:dyDescent="0.15"/>
    <row r="225" ht="13" x14ac:dyDescent="0.15"/>
    <row r="226" ht="13" x14ac:dyDescent="0.15"/>
    <row r="227" ht="13" x14ac:dyDescent="0.15"/>
    <row r="228" ht="13" x14ac:dyDescent="0.15"/>
    <row r="229" ht="13" x14ac:dyDescent="0.15"/>
    <row r="230" ht="13" x14ac:dyDescent="0.15"/>
    <row r="231" ht="13" x14ac:dyDescent="0.15"/>
    <row r="232" ht="13" x14ac:dyDescent="0.15"/>
    <row r="233" ht="13" x14ac:dyDescent="0.15"/>
    <row r="234" ht="13" x14ac:dyDescent="0.15"/>
    <row r="235" ht="13" x14ac:dyDescent="0.15"/>
    <row r="236" ht="13" x14ac:dyDescent="0.15"/>
    <row r="237" ht="13" x14ac:dyDescent="0.15"/>
    <row r="238" ht="13" x14ac:dyDescent="0.15"/>
    <row r="239" ht="13" x14ac:dyDescent="0.15"/>
    <row r="240" ht="13" x14ac:dyDescent="0.15"/>
    <row r="241" ht="13" x14ac:dyDescent="0.15"/>
    <row r="242" ht="13" x14ac:dyDescent="0.15"/>
    <row r="243" ht="13" x14ac:dyDescent="0.15"/>
    <row r="244" ht="13" x14ac:dyDescent="0.15"/>
    <row r="245" ht="13" x14ac:dyDescent="0.15"/>
    <row r="246" ht="13" x14ac:dyDescent="0.15"/>
    <row r="247" ht="13" x14ac:dyDescent="0.15"/>
    <row r="248" ht="13" x14ac:dyDescent="0.15"/>
    <row r="249" ht="13" x14ac:dyDescent="0.15"/>
    <row r="250" ht="13" x14ac:dyDescent="0.15"/>
    <row r="251" ht="13" x14ac:dyDescent="0.15"/>
    <row r="252" ht="13" x14ac:dyDescent="0.15"/>
    <row r="253" ht="13" x14ac:dyDescent="0.15"/>
    <row r="254" ht="13" x14ac:dyDescent="0.15"/>
    <row r="255" ht="13" x14ac:dyDescent="0.15"/>
    <row r="256" ht="13" x14ac:dyDescent="0.15"/>
    <row r="257" ht="13" x14ac:dyDescent="0.15"/>
    <row r="258" ht="13" x14ac:dyDescent="0.15"/>
    <row r="259" ht="13" x14ac:dyDescent="0.15"/>
    <row r="260" ht="13" x14ac:dyDescent="0.15"/>
    <row r="261" ht="13" x14ac:dyDescent="0.15"/>
    <row r="262" ht="13" x14ac:dyDescent="0.15"/>
    <row r="263" ht="13" x14ac:dyDescent="0.15"/>
    <row r="264" ht="13" x14ac:dyDescent="0.15"/>
    <row r="265" ht="13" x14ac:dyDescent="0.15"/>
    <row r="266" ht="13" x14ac:dyDescent="0.15"/>
    <row r="267" ht="13" x14ac:dyDescent="0.15"/>
    <row r="268" ht="13" x14ac:dyDescent="0.15"/>
    <row r="269" ht="13" x14ac:dyDescent="0.15"/>
    <row r="270" ht="13" x14ac:dyDescent="0.15"/>
    <row r="271" ht="13" x14ac:dyDescent="0.15"/>
    <row r="272" ht="13" x14ac:dyDescent="0.15"/>
    <row r="273" ht="13" x14ac:dyDescent="0.15"/>
    <row r="274" ht="13" x14ac:dyDescent="0.15"/>
    <row r="275" ht="13" x14ac:dyDescent="0.15"/>
    <row r="276" ht="13" x14ac:dyDescent="0.15"/>
    <row r="277" ht="13" x14ac:dyDescent="0.15"/>
    <row r="278" ht="13" x14ac:dyDescent="0.15"/>
    <row r="279" ht="13" x14ac:dyDescent="0.15"/>
    <row r="280" ht="13" x14ac:dyDescent="0.15"/>
    <row r="281" ht="13" x14ac:dyDescent="0.15"/>
    <row r="282" ht="13" x14ac:dyDescent="0.15"/>
    <row r="283" ht="13" x14ac:dyDescent="0.15"/>
    <row r="284" ht="13" x14ac:dyDescent="0.15"/>
    <row r="285" ht="13" x14ac:dyDescent="0.15"/>
    <row r="286" ht="13" x14ac:dyDescent="0.15"/>
    <row r="287" ht="13" x14ac:dyDescent="0.15"/>
    <row r="288" ht="13" x14ac:dyDescent="0.15"/>
    <row r="289" ht="13" x14ac:dyDescent="0.15"/>
    <row r="290" ht="13" x14ac:dyDescent="0.15"/>
    <row r="291" ht="13" x14ac:dyDescent="0.15"/>
    <row r="292" ht="13" x14ac:dyDescent="0.15"/>
    <row r="293" ht="13" x14ac:dyDescent="0.15"/>
    <row r="294" ht="13" x14ac:dyDescent="0.15"/>
    <row r="295" ht="13" x14ac:dyDescent="0.15"/>
    <row r="296" ht="13" x14ac:dyDescent="0.15"/>
    <row r="297" ht="13" x14ac:dyDescent="0.15"/>
    <row r="298" ht="13" x14ac:dyDescent="0.15"/>
    <row r="299" ht="13" x14ac:dyDescent="0.15"/>
    <row r="300" ht="13" x14ac:dyDescent="0.15"/>
    <row r="301" ht="13" x14ac:dyDescent="0.15"/>
    <row r="302" ht="13" x14ac:dyDescent="0.15"/>
    <row r="303" ht="13" x14ac:dyDescent="0.15"/>
    <row r="304" ht="13" x14ac:dyDescent="0.15"/>
    <row r="305" ht="13" x14ac:dyDescent="0.15"/>
    <row r="306" ht="13" x14ac:dyDescent="0.15"/>
    <row r="307" ht="13" x14ac:dyDescent="0.15"/>
    <row r="308" ht="13" x14ac:dyDescent="0.15"/>
    <row r="309" ht="13" x14ac:dyDescent="0.15"/>
    <row r="310" ht="13" x14ac:dyDescent="0.15"/>
    <row r="311" ht="13" x14ac:dyDescent="0.15"/>
    <row r="312" ht="13" x14ac:dyDescent="0.15"/>
    <row r="313" ht="13" x14ac:dyDescent="0.15"/>
    <row r="314" ht="13" x14ac:dyDescent="0.15"/>
    <row r="315" ht="13" x14ac:dyDescent="0.15"/>
    <row r="316" ht="13" x14ac:dyDescent="0.15"/>
    <row r="317" ht="13" x14ac:dyDescent="0.15"/>
    <row r="318" ht="13" x14ac:dyDescent="0.15"/>
    <row r="319" ht="13" x14ac:dyDescent="0.15"/>
    <row r="320" ht="13" x14ac:dyDescent="0.15"/>
    <row r="321" ht="13" x14ac:dyDescent="0.15"/>
    <row r="322" ht="13" x14ac:dyDescent="0.15"/>
    <row r="323" ht="13" x14ac:dyDescent="0.15"/>
    <row r="324" ht="13" x14ac:dyDescent="0.15"/>
    <row r="325" ht="13" x14ac:dyDescent="0.15"/>
    <row r="326" ht="13" x14ac:dyDescent="0.15"/>
    <row r="327" ht="13" x14ac:dyDescent="0.15"/>
    <row r="328" ht="13" x14ac:dyDescent="0.15"/>
    <row r="329" ht="13" x14ac:dyDescent="0.15"/>
    <row r="330" ht="13" x14ac:dyDescent="0.15"/>
    <row r="331" ht="13" x14ac:dyDescent="0.15"/>
    <row r="332" ht="13" x14ac:dyDescent="0.15"/>
    <row r="333" ht="13" x14ac:dyDescent="0.15"/>
    <row r="334" ht="13" x14ac:dyDescent="0.15"/>
    <row r="335" ht="13" x14ac:dyDescent="0.15"/>
    <row r="336" ht="13" x14ac:dyDescent="0.15"/>
    <row r="337" ht="13" x14ac:dyDescent="0.15"/>
    <row r="338" ht="13" x14ac:dyDescent="0.15"/>
    <row r="339" ht="13" x14ac:dyDescent="0.15"/>
    <row r="340" ht="13" x14ac:dyDescent="0.15"/>
    <row r="341" ht="13" x14ac:dyDescent="0.15"/>
    <row r="342" ht="13" x14ac:dyDescent="0.15"/>
    <row r="343" ht="13" x14ac:dyDescent="0.15"/>
    <row r="344" ht="13" x14ac:dyDescent="0.15"/>
    <row r="345" ht="13" x14ac:dyDescent="0.15"/>
    <row r="346" ht="13" x14ac:dyDescent="0.15"/>
    <row r="347" ht="13" x14ac:dyDescent="0.15"/>
    <row r="348" ht="13" x14ac:dyDescent="0.15"/>
    <row r="349" ht="13" x14ac:dyDescent="0.15"/>
    <row r="350" ht="13" x14ac:dyDescent="0.15"/>
    <row r="351" ht="13" x14ac:dyDescent="0.15"/>
    <row r="352" ht="13" x14ac:dyDescent="0.15"/>
    <row r="353" ht="13" x14ac:dyDescent="0.15"/>
    <row r="354" ht="13" x14ac:dyDescent="0.15"/>
    <row r="355" ht="13" x14ac:dyDescent="0.15"/>
    <row r="356" ht="13" x14ac:dyDescent="0.15"/>
    <row r="357" ht="13" x14ac:dyDescent="0.15"/>
    <row r="358" ht="13" x14ac:dyDescent="0.15"/>
    <row r="359" ht="13" x14ac:dyDescent="0.15"/>
    <row r="360" ht="13" x14ac:dyDescent="0.15"/>
    <row r="361" ht="13" x14ac:dyDescent="0.15"/>
    <row r="362" ht="13" x14ac:dyDescent="0.15"/>
    <row r="363" ht="13" x14ac:dyDescent="0.15"/>
    <row r="364" ht="13" x14ac:dyDescent="0.15"/>
    <row r="365" ht="13" x14ac:dyDescent="0.15"/>
    <row r="366" ht="13" x14ac:dyDescent="0.15"/>
    <row r="367" ht="13" x14ac:dyDescent="0.15"/>
    <row r="368" ht="13" x14ac:dyDescent="0.15"/>
    <row r="369" ht="13" x14ac:dyDescent="0.15"/>
    <row r="370" ht="13" x14ac:dyDescent="0.15"/>
    <row r="371" ht="13" x14ac:dyDescent="0.15"/>
    <row r="372" ht="13" x14ac:dyDescent="0.15"/>
    <row r="373" ht="13" x14ac:dyDescent="0.15"/>
    <row r="374" ht="13" x14ac:dyDescent="0.15"/>
    <row r="375" ht="13" x14ac:dyDescent="0.15"/>
    <row r="376" ht="13" x14ac:dyDescent="0.15"/>
    <row r="377" ht="13" x14ac:dyDescent="0.15"/>
    <row r="378" ht="13" x14ac:dyDescent="0.15"/>
    <row r="379" ht="13" x14ac:dyDescent="0.15"/>
    <row r="380" ht="13" x14ac:dyDescent="0.15"/>
    <row r="381" ht="13" x14ac:dyDescent="0.15"/>
    <row r="382" ht="13" x14ac:dyDescent="0.15"/>
    <row r="383" ht="13" x14ac:dyDescent="0.15"/>
    <row r="384" ht="13" x14ac:dyDescent="0.15"/>
    <row r="385" ht="13" x14ac:dyDescent="0.15"/>
    <row r="386" ht="13" x14ac:dyDescent="0.15"/>
    <row r="387" ht="13" x14ac:dyDescent="0.15"/>
    <row r="388" ht="13" x14ac:dyDescent="0.15"/>
    <row r="389" ht="13" x14ac:dyDescent="0.15"/>
    <row r="390" ht="13" x14ac:dyDescent="0.15"/>
    <row r="391" ht="13" x14ac:dyDescent="0.15"/>
    <row r="392" ht="13" x14ac:dyDescent="0.15"/>
    <row r="393" ht="13" x14ac:dyDescent="0.15"/>
    <row r="394" ht="13" x14ac:dyDescent="0.15"/>
    <row r="395" ht="13" x14ac:dyDescent="0.15"/>
    <row r="396" ht="13" x14ac:dyDescent="0.15"/>
    <row r="397" ht="13" x14ac:dyDescent="0.15"/>
    <row r="398" ht="13" x14ac:dyDescent="0.15"/>
    <row r="399" ht="13" x14ac:dyDescent="0.15"/>
    <row r="400" ht="13" x14ac:dyDescent="0.15"/>
    <row r="401" ht="13" x14ac:dyDescent="0.15"/>
    <row r="402" ht="13" x14ac:dyDescent="0.15"/>
    <row r="403" ht="13" x14ac:dyDescent="0.15"/>
    <row r="404" ht="13" x14ac:dyDescent="0.15"/>
    <row r="405" ht="13" x14ac:dyDescent="0.15"/>
    <row r="406" ht="13" x14ac:dyDescent="0.15"/>
    <row r="407" ht="13" x14ac:dyDescent="0.15"/>
    <row r="408" ht="13" x14ac:dyDescent="0.15"/>
    <row r="409" ht="13" x14ac:dyDescent="0.15"/>
    <row r="410" ht="13" x14ac:dyDescent="0.15"/>
    <row r="411" ht="13" x14ac:dyDescent="0.15"/>
    <row r="412" ht="13" x14ac:dyDescent="0.15"/>
    <row r="413" ht="13" x14ac:dyDescent="0.15"/>
    <row r="414" ht="13" x14ac:dyDescent="0.15"/>
    <row r="415" ht="13" x14ac:dyDescent="0.15"/>
    <row r="416" ht="13" x14ac:dyDescent="0.15"/>
    <row r="417" ht="13" x14ac:dyDescent="0.15"/>
    <row r="418" ht="13" x14ac:dyDescent="0.15"/>
    <row r="419" ht="13" x14ac:dyDescent="0.15"/>
    <row r="420" ht="13" x14ac:dyDescent="0.15"/>
    <row r="421" ht="13" x14ac:dyDescent="0.15"/>
    <row r="422" ht="13" x14ac:dyDescent="0.15"/>
    <row r="423" ht="13" x14ac:dyDescent="0.15"/>
    <row r="424" ht="13" x14ac:dyDescent="0.15"/>
    <row r="425" ht="13" x14ac:dyDescent="0.15"/>
    <row r="426" ht="13" x14ac:dyDescent="0.15"/>
    <row r="427" ht="13" x14ac:dyDescent="0.15"/>
    <row r="428" ht="13" x14ac:dyDescent="0.15"/>
    <row r="429" ht="13" x14ac:dyDescent="0.15"/>
    <row r="430" ht="13" x14ac:dyDescent="0.15"/>
    <row r="431" ht="13" x14ac:dyDescent="0.15"/>
    <row r="432" ht="13" x14ac:dyDescent="0.15"/>
    <row r="433" ht="13" x14ac:dyDescent="0.15"/>
    <row r="434" ht="13" x14ac:dyDescent="0.15"/>
    <row r="435" ht="13" x14ac:dyDescent="0.15"/>
    <row r="436" ht="13" x14ac:dyDescent="0.15"/>
    <row r="437" ht="13" x14ac:dyDescent="0.15"/>
    <row r="438" ht="13" x14ac:dyDescent="0.15"/>
    <row r="439" ht="13" x14ac:dyDescent="0.15"/>
    <row r="440" ht="13" x14ac:dyDescent="0.15"/>
    <row r="441" ht="13" x14ac:dyDescent="0.15"/>
    <row r="442" ht="13" x14ac:dyDescent="0.15"/>
    <row r="443" ht="13" x14ac:dyDescent="0.15"/>
    <row r="444" ht="13" x14ac:dyDescent="0.15"/>
    <row r="445" ht="13" x14ac:dyDescent="0.15"/>
    <row r="446" ht="13" x14ac:dyDescent="0.15"/>
    <row r="447" ht="13" x14ac:dyDescent="0.15"/>
    <row r="448" ht="13" x14ac:dyDescent="0.15"/>
    <row r="449" ht="13" x14ac:dyDescent="0.15"/>
    <row r="450" ht="13" x14ac:dyDescent="0.15"/>
    <row r="451" ht="13" x14ac:dyDescent="0.15"/>
    <row r="452" ht="13" x14ac:dyDescent="0.15"/>
    <row r="453" ht="13" x14ac:dyDescent="0.15"/>
    <row r="454" ht="13" x14ac:dyDescent="0.15"/>
    <row r="455" ht="13" x14ac:dyDescent="0.15"/>
    <row r="456" ht="13" x14ac:dyDescent="0.15"/>
    <row r="457" ht="13" x14ac:dyDescent="0.15"/>
    <row r="458" ht="13" x14ac:dyDescent="0.15"/>
    <row r="459" ht="13" x14ac:dyDescent="0.15"/>
    <row r="460" ht="13" x14ac:dyDescent="0.15"/>
    <row r="461" ht="13" x14ac:dyDescent="0.15"/>
    <row r="462" ht="13" x14ac:dyDescent="0.15"/>
    <row r="463" ht="13" x14ac:dyDescent="0.15"/>
    <row r="464" ht="13" x14ac:dyDescent="0.15"/>
    <row r="465" ht="13" x14ac:dyDescent="0.15"/>
    <row r="466" ht="13" x14ac:dyDescent="0.15"/>
    <row r="467" ht="13" x14ac:dyDescent="0.15"/>
    <row r="468" ht="13" x14ac:dyDescent="0.15"/>
    <row r="469" ht="13" x14ac:dyDescent="0.15"/>
    <row r="470" ht="13" x14ac:dyDescent="0.15"/>
    <row r="471" ht="13" x14ac:dyDescent="0.15"/>
    <row r="472" ht="13" x14ac:dyDescent="0.15"/>
    <row r="473" ht="13" x14ac:dyDescent="0.15"/>
    <row r="474" ht="13" x14ac:dyDescent="0.15"/>
    <row r="475" ht="13" x14ac:dyDescent="0.15"/>
    <row r="476" ht="13" x14ac:dyDescent="0.15"/>
    <row r="477" ht="13" x14ac:dyDescent="0.15"/>
    <row r="478" ht="13" x14ac:dyDescent="0.15"/>
    <row r="479" ht="13" x14ac:dyDescent="0.15"/>
    <row r="480" ht="13" x14ac:dyDescent="0.15"/>
    <row r="481" ht="13" x14ac:dyDescent="0.15"/>
    <row r="482" ht="13" x14ac:dyDescent="0.15"/>
    <row r="483" ht="13" x14ac:dyDescent="0.15"/>
    <row r="484" ht="13" x14ac:dyDescent="0.15"/>
    <row r="485" ht="13" x14ac:dyDescent="0.15"/>
    <row r="486" ht="13" x14ac:dyDescent="0.15"/>
    <row r="487" ht="13" x14ac:dyDescent="0.15"/>
    <row r="488" ht="13" x14ac:dyDescent="0.15"/>
    <row r="489" ht="13" x14ac:dyDescent="0.15"/>
    <row r="490" ht="13" x14ac:dyDescent="0.15"/>
    <row r="491" ht="13" x14ac:dyDescent="0.15"/>
    <row r="492" ht="13" x14ac:dyDescent="0.15"/>
    <row r="493" ht="13" x14ac:dyDescent="0.15"/>
    <row r="494" ht="13" x14ac:dyDescent="0.15"/>
    <row r="495" ht="13" x14ac:dyDescent="0.15"/>
    <row r="496" ht="13" x14ac:dyDescent="0.15"/>
    <row r="497" ht="13" x14ac:dyDescent="0.15"/>
    <row r="498" ht="13" x14ac:dyDescent="0.15"/>
    <row r="499" ht="13" x14ac:dyDescent="0.15"/>
    <row r="500" ht="13" x14ac:dyDescent="0.15"/>
    <row r="501" ht="13" x14ac:dyDescent="0.15"/>
    <row r="502" ht="13" x14ac:dyDescent="0.15"/>
    <row r="503" ht="13" x14ac:dyDescent="0.15"/>
    <row r="504" ht="13" x14ac:dyDescent="0.15"/>
    <row r="505" ht="13" x14ac:dyDescent="0.15"/>
    <row r="506" ht="13" x14ac:dyDescent="0.15"/>
    <row r="507" ht="13" x14ac:dyDescent="0.15"/>
    <row r="508" ht="13" x14ac:dyDescent="0.15"/>
    <row r="509" ht="13" x14ac:dyDescent="0.15"/>
    <row r="510" ht="13" x14ac:dyDescent="0.15"/>
    <row r="511" ht="13" x14ac:dyDescent="0.15"/>
    <row r="512" ht="13" x14ac:dyDescent="0.15"/>
    <row r="513" ht="13" x14ac:dyDescent="0.15"/>
    <row r="514" ht="13" x14ac:dyDescent="0.15"/>
    <row r="515" ht="13" x14ac:dyDescent="0.15"/>
    <row r="516" ht="13" x14ac:dyDescent="0.15"/>
    <row r="517" ht="13" x14ac:dyDescent="0.15"/>
    <row r="518" ht="13" x14ac:dyDescent="0.15"/>
    <row r="519" ht="13" x14ac:dyDescent="0.15"/>
    <row r="520" ht="13" x14ac:dyDescent="0.15"/>
    <row r="521" ht="13" x14ac:dyDescent="0.15"/>
    <row r="522" ht="13" x14ac:dyDescent="0.15"/>
    <row r="523" ht="13" x14ac:dyDescent="0.15"/>
    <row r="524" ht="13" x14ac:dyDescent="0.15"/>
    <row r="525" ht="13" x14ac:dyDescent="0.15"/>
    <row r="526" ht="13" x14ac:dyDescent="0.15"/>
    <row r="527" ht="13" x14ac:dyDescent="0.15"/>
    <row r="528" ht="13" x14ac:dyDescent="0.15"/>
    <row r="529" ht="13" x14ac:dyDescent="0.15"/>
    <row r="530" ht="13" x14ac:dyDescent="0.15"/>
    <row r="531" ht="13" x14ac:dyDescent="0.15"/>
    <row r="532" ht="13" x14ac:dyDescent="0.15"/>
    <row r="533" ht="13" x14ac:dyDescent="0.15"/>
    <row r="534" ht="13" x14ac:dyDescent="0.15"/>
    <row r="535" ht="13" x14ac:dyDescent="0.15"/>
    <row r="536" ht="13" x14ac:dyDescent="0.15"/>
    <row r="537" ht="13" x14ac:dyDescent="0.15"/>
    <row r="538" ht="13" x14ac:dyDescent="0.15"/>
    <row r="539" ht="13" x14ac:dyDescent="0.15"/>
    <row r="540" ht="13" x14ac:dyDescent="0.15"/>
    <row r="541" ht="13" x14ac:dyDescent="0.15"/>
    <row r="542" ht="13" x14ac:dyDescent="0.15"/>
    <row r="543" ht="13" x14ac:dyDescent="0.15"/>
    <row r="544" ht="13" x14ac:dyDescent="0.15"/>
    <row r="545" ht="13" x14ac:dyDescent="0.15"/>
    <row r="546" ht="13" x14ac:dyDescent="0.15"/>
    <row r="547" ht="13" x14ac:dyDescent="0.15"/>
    <row r="548" ht="13" x14ac:dyDescent="0.15"/>
    <row r="549" ht="13" x14ac:dyDescent="0.15"/>
    <row r="550" ht="13" x14ac:dyDescent="0.15"/>
    <row r="551" ht="13" x14ac:dyDescent="0.15"/>
    <row r="552" ht="13" x14ac:dyDescent="0.15"/>
    <row r="553" ht="13" x14ac:dyDescent="0.15"/>
    <row r="554" ht="13" x14ac:dyDescent="0.15"/>
    <row r="555" ht="13" x14ac:dyDescent="0.15"/>
    <row r="556" ht="13" x14ac:dyDescent="0.15"/>
    <row r="557" ht="13" x14ac:dyDescent="0.15"/>
    <row r="558" ht="13" x14ac:dyDescent="0.15"/>
    <row r="559" ht="13" x14ac:dyDescent="0.15"/>
    <row r="560" ht="13" x14ac:dyDescent="0.15"/>
    <row r="561" ht="13" x14ac:dyDescent="0.15"/>
    <row r="562" ht="13" x14ac:dyDescent="0.15"/>
    <row r="563" ht="13" x14ac:dyDescent="0.15"/>
    <row r="564" ht="13" x14ac:dyDescent="0.15"/>
    <row r="565" ht="13" x14ac:dyDescent="0.15"/>
    <row r="566" ht="13" x14ac:dyDescent="0.15"/>
    <row r="567" ht="13" x14ac:dyDescent="0.15"/>
    <row r="568" ht="13" x14ac:dyDescent="0.15"/>
    <row r="569" ht="13" x14ac:dyDescent="0.15"/>
    <row r="570" ht="13" x14ac:dyDescent="0.15"/>
    <row r="571" ht="13" x14ac:dyDescent="0.15"/>
    <row r="572" ht="13" x14ac:dyDescent="0.15"/>
    <row r="573" ht="13" x14ac:dyDescent="0.15"/>
    <row r="574" ht="13" x14ac:dyDescent="0.15"/>
    <row r="575" ht="13" x14ac:dyDescent="0.15"/>
    <row r="576" ht="13" x14ac:dyDescent="0.15"/>
    <row r="577" ht="13" x14ac:dyDescent="0.15"/>
    <row r="578" ht="13" x14ac:dyDescent="0.15"/>
    <row r="579" ht="13" x14ac:dyDescent="0.15"/>
    <row r="580" ht="13" x14ac:dyDescent="0.15"/>
    <row r="581" ht="13" x14ac:dyDescent="0.15"/>
    <row r="582" ht="13" x14ac:dyDescent="0.15"/>
    <row r="583" ht="13" x14ac:dyDescent="0.15"/>
    <row r="584" ht="13" x14ac:dyDescent="0.15"/>
    <row r="585" ht="13" x14ac:dyDescent="0.15"/>
    <row r="586" ht="13" x14ac:dyDescent="0.15"/>
    <row r="587" ht="13" x14ac:dyDescent="0.15"/>
    <row r="588" ht="13" x14ac:dyDescent="0.15"/>
    <row r="589" ht="13" x14ac:dyDescent="0.15"/>
    <row r="590" ht="13" x14ac:dyDescent="0.15"/>
    <row r="591" ht="13" x14ac:dyDescent="0.15"/>
    <row r="592" ht="13" x14ac:dyDescent="0.15"/>
    <row r="593" ht="13" x14ac:dyDescent="0.15"/>
    <row r="594" ht="13" x14ac:dyDescent="0.15"/>
    <row r="595" ht="13" x14ac:dyDescent="0.15"/>
    <row r="596" ht="13" x14ac:dyDescent="0.15"/>
    <row r="597" ht="13" x14ac:dyDescent="0.15"/>
    <row r="598" ht="13" x14ac:dyDescent="0.15"/>
    <row r="599" ht="13" x14ac:dyDescent="0.15"/>
    <row r="600" ht="13" x14ac:dyDescent="0.15"/>
    <row r="601" ht="13" x14ac:dyDescent="0.15"/>
    <row r="602" ht="13" x14ac:dyDescent="0.15"/>
    <row r="603" ht="13" x14ac:dyDescent="0.15"/>
    <row r="604" ht="13" x14ac:dyDescent="0.15"/>
    <row r="605" ht="13" x14ac:dyDescent="0.15"/>
    <row r="606" ht="13" x14ac:dyDescent="0.15"/>
    <row r="607" ht="13" x14ac:dyDescent="0.15"/>
    <row r="608" ht="13" x14ac:dyDescent="0.15"/>
    <row r="609" ht="13" x14ac:dyDescent="0.15"/>
    <row r="610" ht="13" x14ac:dyDescent="0.15"/>
    <row r="611" ht="13" x14ac:dyDescent="0.15"/>
    <row r="612" ht="13" x14ac:dyDescent="0.15"/>
    <row r="613" ht="13" x14ac:dyDescent="0.15"/>
    <row r="614" ht="13" x14ac:dyDescent="0.15"/>
    <row r="615" ht="13" x14ac:dyDescent="0.15"/>
    <row r="616" ht="13" x14ac:dyDescent="0.15"/>
    <row r="617" ht="13" x14ac:dyDescent="0.15"/>
    <row r="618" ht="13" x14ac:dyDescent="0.15"/>
    <row r="619" ht="13" x14ac:dyDescent="0.15"/>
    <row r="620" ht="13" x14ac:dyDescent="0.15"/>
    <row r="621" ht="13" x14ac:dyDescent="0.15"/>
    <row r="622" ht="13" x14ac:dyDescent="0.15"/>
    <row r="623" ht="13" x14ac:dyDescent="0.15"/>
    <row r="624" ht="13" x14ac:dyDescent="0.15"/>
    <row r="625" ht="13" x14ac:dyDescent="0.15"/>
    <row r="626" ht="13" x14ac:dyDescent="0.15"/>
    <row r="627" ht="13" x14ac:dyDescent="0.15"/>
    <row r="628" ht="13" x14ac:dyDescent="0.15"/>
    <row r="629" ht="13" x14ac:dyDescent="0.15"/>
    <row r="630" ht="13" x14ac:dyDescent="0.15"/>
    <row r="631" ht="13" x14ac:dyDescent="0.15"/>
    <row r="632" ht="13" x14ac:dyDescent="0.15"/>
    <row r="633" ht="13" x14ac:dyDescent="0.15"/>
    <row r="634" ht="13" x14ac:dyDescent="0.15"/>
    <row r="635" ht="13" x14ac:dyDescent="0.15"/>
    <row r="636" ht="13" x14ac:dyDescent="0.15"/>
    <row r="637" ht="13" x14ac:dyDescent="0.15"/>
    <row r="638" ht="13" x14ac:dyDescent="0.15"/>
    <row r="639" ht="13" x14ac:dyDescent="0.15"/>
    <row r="640" ht="13" x14ac:dyDescent="0.15"/>
    <row r="641" ht="13" x14ac:dyDescent="0.15"/>
    <row r="642" ht="13" x14ac:dyDescent="0.15"/>
    <row r="643" ht="13" x14ac:dyDescent="0.15"/>
    <row r="644" ht="13" x14ac:dyDescent="0.15"/>
    <row r="645" ht="13" x14ac:dyDescent="0.15"/>
    <row r="646" ht="13" x14ac:dyDescent="0.15"/>
    <row r="647" ht="13" x14ac:dyDescent="0.15"/>
    <row r="648" ht="13" x14ac:dyDescent="0.15"/>
    <row r="649" ht="13" x14ac:dyDescent="0.15"/>
    <row r="650" ht="13" x14ac:dyDescent="0.15"/>
    <row r="651" ht="13" x14ac:dyDescent="0.15"/>
    <row r="652" ht="13" x14ac:dyDescent="0.15"/>
    <row r="653" ht="13" x14ac:dyDescent="0.15"/>
    <row r="654" ht="13" x14ac:dyDescent="0.15"/>
    <row r="655" ht="13" x14ac:dyDescent="0.15"/>
    <row r="656" ht="13" x14ac:dyDescent="0.15"/>
    <row r="657" ht="13" x14ac:dyDescent="0.15"/>
    <row r="658" ht="13" x14ac:dyDescent="0.15"/>
    <row r="659" ht="13" x14ac:dyDescent="0.15"/>
    <row r="660" ht="13" x14ac:dyDescent="0.15"/>
    <row r="661" ht="13" x14ac:dyDescent="0.15"/>
    <row r="662" ht="13" x14ac:dyDescent="0.15"/>
    <row r="663" ht="13" x14ac:dyDescent="0.15"/>
    <row r="664" ht="13" x14ac:dyDescent="0.15"/>
    <row r="665" ht="13" x14ac:dyDescent="0.15"/>
    <row r="666" ht="13" x14ac:dyDescent="0.15"/>
    <row r="667" ht="13" x14ac:dyDescent="0.15"/>
    <row r="668" ht="13" x14ac:dyDescent="0.15"/>
    <row r="669" ht="13" x14ac:dyDescent="0.15"/>
    <row r="670" ht="13" x14ac:dyDescent="0.15"/>
    <row r="671" ht="13" x14ac:dyDescent="0.15"/>
    <row r="672" ht="13" x14ac:dyDescent="0.15"/>
    <row r="673" ht="13" x14ac:dyDescent="0.15"/>
    <row r="674" ht="13" x14ac:dyDescent="0.15"/>
    <row r="675" ht="13" x14ac:dyDescent="0.15"/>
    <row r="676" ht="13" x14ac:dyDescent="0.15"/>
    <row r="677" ht="13" x14ac:dyDescent="0.15"/>
    <row r="678" ht="13" x14ac:dyDescent="0.15"/>
    <row r="679" ht="13" x14ac:dyDescent="0.15"/>
    <row r="680" ht="13" x14ac:dyDescent="0.15"/>
    <row r="681" ht="13" x14ac:dyDescent="0.15"/>
    <row r="682" ht="13" x14ac:dyDescent="0.15"/>
    <row r="683" ht="13" x14ac:dyDescent="0.15"/>
    <row r="684" ht="13" x14ac:dyDescent="0.15"/>
    <row r="685" ht="13" x14ac:dyDescent="0.15"/>
    <row r="686" ht="13" x14ac:dyDescent="0.15"/>
    <row r="687" ht="13" x14ac:dyDescent="0.15"/>
    <row r="688" ht="13" x14ac:dyDescent="0.15"/>
    <row r="689" ht="13" x14ac:dyDescent="0.15"/>
    <row r="690" ht="13" x14ac:dyDescent="0.15"/>
    <row r="691" ht="13" x14ac:dyDescent="0.15"/>
    <row r="692" ht="13" x14ac:dyDescent="0.15"/>
    <row r="693" ht="13" x14ac:dyDescent="0.15"/>
    <row r="694" ht="13" x14ac:dyDescent="0.15"/>
    <row r="695" ht="13" x14ac:dyDescent="0.15"/>
    <row r="696" ht="13" x14ac:dyDescent="0.15"/>
    <row r="697" ht="13" x14ac:dyDescent="0.15"/>
    <row r="698" ht="13" x14ac:dyDescent="0.15"/>
    <row r="699" ht="13" x14ac:dyDescent="0.15"/>
    <row r="700" ht="13" x14ac:dyDescent="0.15"/>
    <row r="701" ht="13" x14ac:dyDescent="0.15"/>
    <row r="702" ht="13" x14ac:dyDescent="0.15"/>
    <row r="703" ht="13" x14ac:dyDescent="0.15"/>
    <row r="704" ht="13" x14ac:dyDescent="0.15"/>
    <row r="705" ht="13" x14ac:dyDescent="0.15"/>
    <row r="706" ht="13" x14ac:dyDescent="0.15"/>
    <row r="707" ht="13" x14ac:dyDescent="0.15"/>
    <row r="708" ht="13" x14ac:dyDescent="0.15"/>
    <row r="709" ht="13" x14ac:dyDescent="0.15"/>
    <row r="710" ht="13" x14ac:dyDescent="0.15"/>
    <row r="711" ht="13" x14ac:dyDescent="0.15"/>
    <row r="712" ht="13" x14ac:dyDescent="0.15"/>
    <row r="713" ht="13" x14ac:dyDescent="0.15"/>
    <row r="714" ht="13" x14ac:dyDescent="0.15"/>
    <row r="715" ht="13" x14ac:dyDescent="0.15"/>
    <row r="716" ht="13" x14ac:dyDescent="0.15"/>
    <row r="717" ht="13" x14ac:dyDescent="0.15"/>
    <row r="718" ht="13" x14ac:dyDescent="0.15"/>
    <row r="719" ht="13" x14ac:dyDescent="0.15"/>
    <row r="720" ht="13" x14ac:dyDescent="0.15"/>
    <row r="721" ht="13" x14ac:dyDescent="0.15"/>
    <row r="722" ht="13" x14ac:dyDescent="0.15"/>
    <row r="723" ht="13" x14ac:dyDescent="0.15"/>
    <row r="724" ht="13" x14ac:dyDescent="0.15"/>
    <row r="725" ht="13" x14ac:dyDescent="0.15"/>
    <row r="726" ht="13" x14ac:dyDescent="0.15"/>
    <row r="727" ht="13" x14ac:dyDescent="0.15"/>
    <row r="728" ht="13" x14ac:dyDescent="0.15"/>
    <row r="729" ht="13" x14ac:dyDescent="0.15"/>
    <row r="730" ht="13" x14ac:dyDescent="0.15"/>
    <row r="731" ht="13" x14ac:dyDescent="0.15"/>
    <row r="732" ht="13" x14ac:dyDescent="0.15"/>
    <row r="733" ht="13" x14ac:dyDescent="0.15"/>
    <row r="734" ht="13" x14ac:dyDescent="0.15"/>
    <row r="735" ht="13" x14ac:dyDescent="0.15"/>
    <row r="736" ht="13" x14ac:dyDescent="0.15"/>
    <row r="737" ht="13" x14ac:dyDescent="0.15"/>
    <row r="738" ht="13" x14ac:dyDescent="0.15"/>
    <row r="739" ht="13" x14ac:dyDescent="0.15"/>
    <row r="740" ht="13" x14ac:dyDescent="0.15"/>
    <row r="741" ht="13" x14ac:dyDescent="0.15"/>
    <row r="742" ht="13" x14ac:dyDescent="0.15"/>
    <row r="743" ht="13" x14ac:dyDescent="0.15"/>
    <row r="744" ht="13" x14ac:dyDescent="0.15"/>
    <row r="745" ht="13" x14ac:dyDescent="0.15"/>
  </sheetData>
  <mergeCells count="12">
    <mergeCell ref="A1:W1"/>
    <mergeCell ref="O3:P5"/>
    <mergeCell ref="Q3:R5"/>
    <mergeCell ref="S3:T5"/>
    <mergeCell ref="U3:V5"/>
    <mergeCell ref="A3:D6"/>
    <mergeCell ref="E3:F5"/>
    <mergeCell ref="G3:H5"/>
    <mergeCell ref="I3:J5"/>
    <mergeCell ref="K3:L5"/>
    <mergeCell ref="M3:N5"/>
    <mergeCell ref="W3:W7"/>
  </mergeCells>
  <conditionalFormatting sqref="A8:D745">
    <cfRule type="expression" dxfId="41" priority="7">
      <formula>#REF!=""</formula>
    </cfRule>
  </conditionalFormatting>
  <conditionalFormatting sqref="A7:D7">
    <cfRule type="expression" dxfId="40" priority="6">
      <formula>#REF!=""</formula>
    </cfRule>
  </conditionalFormatting>
  <conditionalFormatting sqref="A7:D745">
    <cfRule type="expression" dxfId="39" priority="8">
      <formula>#REF!=""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FF"/>
    <outlinePr summaryBelow="0" summaryRight="0"/>
  </sheetPr>
  <dimension ref="A1:W578"/>
  <sheetViews>
    <sheetView topLeftCell="A6" zoomScale="75" zoomScaleNormal="75" workbookViewId="0">
      <selection activeCell="A12" sqref="A12"/>
    </sheetView>
  </sheetViews>
  <sheetFormatPr baseColWidth="10" defaultColWidth="15.1640625" defaultRowHeight="15" customHeight="1" x14ac:dyDescent="0.15"/>
  <cols>
    <col min="1" max="1" width="8.5" style="2" customWidth="1"/>
    <col min="2" max="2" width="11.5" style="1" customWidth="1"/>
    <col min="3" max="3" width="28.1640625" style="1" customWidth="1"/>
    <col min="4" max="4" width="28.5" style="1" customWidth="1"/>
    <col min="5" max="13" width="7.6640625" style="2" customWidth="1"/>
    <col min="14" max="14" width="9.6640625" style="2" customWidth="1"/>
    <col min="15" max="17" width="7.6640625" style="2" customWidth="1"/>
    <col min="18" max="23" width="7.6640625" style="1" customWidth="1"/>
    <col min="24" max="16384" width="15.1640625" style="1"/>
  </cols>
  <sheetData>
    <row r="1" spans="1:23" ht="21.75" customHeight="1" x14ac:dyDescent="0.2">
      <c r="A1" s="68" t="s">
        <v>103</v>
      </c>
      <c r="B1" s="69"/>
      <c r="C1" s="69"/>
      <c r="D1" s="69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70"/>
      <c r="S1" s="70"/>
      <c r="T1" s="70"/>
      <c r="U1" s="70"/>
      <c r="V1" s="70"/>
      <c r="W1" s="70"/>
    </row>
    <row r="2" spans="1:23" ht="6.75" customHeight="1" x14ac:dyDescent="0.15"/>
    <row r="3" spans="1:23" ht="45" customHeight="1" x14ac:dyDescent="0.15">
      <c r="A3" s="49" t="s">
        <v>104</v>
      </c>
      <c r="B3" s="50"/>
      <c r="C3" s="50"/>
      <c r="D3" s="51"/>
      <c r="E3" s="43" t="s">
        <v>5</v>
      </c>
      <c r="F3" s="44"/>
      <c r="G3" s="43" t="s">
        <v>8</v>
      </c>
      <c r="H3" s="61"/>
      <c r="I3" s="43" t="s">
        <v>9</v>
      </c>
      <c r="J3" s="61"/>
      <c r="K3" s="43" t="s">
        <v>10</v>
      </c>
      <c r="L3" s="61"/>
      <c r="M3" s="43" t="s">
        <v>11</v>
      </c>
      <c r="N3" s="61"/>
      <c r="O3" s="43" t="s">
        <v>12</v>
      </c>
      <c r="P3" s="61"/>
      <c r="Q3" s="43" t="s">
        <v>13</v>
      </c>
      <c r="R3" s="61"/>
      <c r="S3" s="43" t="s">
        <v>389</v>
      </c>
      <c r="T3" s="61"/>
      <c r="U3" s="43" t="s">
        <v>15</v>
      </c>
      <c r="V3" s="61"/>
      <c r="W3" s="71" t="s">
        <v>4</v>
      </c>
    </row>
    <row r="4" spans="1:23" ht="15" customHeight="1" x14ac:dyDescent="0.15">
      <c r="A4" s="52"/>
      <c r="B4" s="53"/>
      <c r="C4" s="53"/>
      <c r="D4" s="54"/>
      <c r="E4" s="45"/>
      <c r="F4" s="46"/>
      <c r="G4" s="45"/>
      <c r="H4" s="62"/>
      <c r="I4" s="45"/>
      <c r="J4" s="62"/>
      <c r="K4" s="45"/>
      <c r="L4" s="62"/>
      <c r="M4" s="45"/>
      <c r="N4" s="62"/>
      <c r="O4" s="45"/>
      <c r="P4" s="62"/>
      <c r="Q4" s="45"/>
      <c r="R4" s="62"/>
      <c r="S4" s="45"/>
      <c r="T4" s="62"/>
      <c r="U4" s="45"/>
      <c r="V4" s="62"/>
      <c r="W4" s="72"/>
    </row>
    <row r="5" spans="1:23" ht="15" customHeight="1" x14ac:dyDescent="0.15">
      <c r="A5" s="55"/>
      <c r="B5" s="56"/>
      <c r="C5" s="56"/>
      <c r="D5" s="57"/>
      <c r="E5" s="47"/>
      <c r="F5" s="48"/>
      <c r="G5" s="47"/>
      <c r="H5" s="63"/>
      <c r="I5" s="47"/>
      <c r="J5" s="63"/>
      <c r="K5" s="47"/>
      <c r="L5" s="63"/>
      <c r="M5" s="47"/>
      <c r="N5" s="63"/>
      <c r="O5" s="47"/>
      <c r="P5" s="63"/>
      <c r="Q5" s="47"/>
      <c r="R5" s="63"/>
      <c r="S5" s="47"/>
      <c r="T5" s="63"/>
      <c r="U5" s="47"/>
      <c r="V5" s="63"/>
      <c r="W5" s="72"/>
    </row>
    <row r="6" spans="1:23" ht="51.75" customHeight="1" x14ac:dyDescent="0.15">
      <c r="A6" s="58"/>
      <c r="B6" s="59"/>
      <c r="C6" s="59"/>
      <c r="D6" s="60"/>
      <c r="E6" s="6">
        <v>44598</v>
      </c>
      <c r="F6" s="7" t="s">
        <v>113</v>
      </c>
      <c r="G6" s="8">
        <v>44605</v>
      </c>
      <c r="H6" s="7" t="s">
        <v>114</v>
      </c>
      <c r="I6" s="8">
        <v>44612</v>
      </c>
      <c r="J6" s="7" t="s">
        <v>114</v>
      </c>
      <c r="K6" s="8">
        <v>44618</v>
      </c>
      <c r="L6" s="7" t="s">
        <v>113</v>
      </c>
      <c r="M6" s="8">
        <v>44633</v>
      </c>
      <c r="N6" s="7" t="s">
        <v>114</v>
      </c>
      <c r="O6" s="8">
        <v>44639</v>
      </c>
      <c r="P6" s="7" t="s">
        <v>114</v>
      </c>
      <c r="Q6" s="8">
        <v>44646</v>
      </c>
      <c r="R6" s="7" t="s">
        <v>113</v>
      </c>
      <c r="S6" s="8">
        <v>44660</v>
      </c>
      <c r="T6" s="7" t="s">
        <v>113</v>
      </c>
      <c r="U6" s="8">
        <v>44682</v>
      </c>
      <c r="V6" s="7" t="s">
        <v>114</v>
      </c>
      <c r="W6" s="73"/>
    </row>
    <row r="7" spans="1:23" ht="44.25" customHeight="1" x14ac:dyDescent="0.15">
      <c r="A7" s="4" t="s">
        <v>3</v>
      </c>
      <c r="B7" s="3" t="s">
        <v>0</v>
      </c>
      <c r="C7" s="3" t="s">
        <v>1</v>
      </c>
      <c r="D7" s="3" t="s">
        <v>2</v>
      </c>
      <c r="E7" s="7" t="s">
        <v>16</v>
      </c>
      <c r="F7" s="7" t="s">
        <v>17</v>
      </c>
      <c r="G7" s="7" t="s">
        <v>16</v>
      </c>
      <c r="H7" s="7" t="s">
        <v>17</v>
      </c>
      <c r="I7" s="7" t="s">
        <v>16</v>
      </c>
      <c r="J7" s="7" t="s">
        <v>17</v>
      </c>
      <c r="K7" s="7" t="s">
        <v>16</v>
      </c>
      <c r="L7" s="7" t="s">
        <v>17</v>
      </c>
      <c r="M7" s="7" t="s">
        <v>16</v>
      </c>
      <c r="N7" s="7" t="s">
        <v>17</v>
      </c>
      <c r="O7" s="7" t="s">
        <v>16</v>
      </c>
      <c r="P7" s="7" t="s">
        <v>17</v>
      </c>
      <c r="Q7" s="7" t="s">
        <v>16</v>
      </c>
      <c r="R7" s="7" t="s">
        <v>17</v>
      </c>
      <c r="S7" s="7" t="s">
        <v>16</v>
      </c>
      <c r="T7" s="7" t="s">
        <v>17</v>
      </c>
      <c r="U7" s="7" t="s">
        <v>16</v>
      </c>
      <c r="V7" s="7" t="s">
        <v>17</v>
      </c>
      <c r="W7" s="74"/>
    </row>
    <row r="8" spans="1:23" ht="15" customHeight="1" x14ac:dyDescent="0.15">
      <c r="A8" s="21">
        <v>1</v>
      </c>
      <c r="B8" s="32" t="s">
        <v>258</v>
      </c>
      <c r="C8" s="29" t="s">
        <v>259</v>
      </c>
      <c r="D8" s="31" t="s">
        <v>18</v>
      </c>
      <c r="E8" s="22"/>
      <c r="F8" s="23"/>
      <c r="G8" s="25"/>
      <c r="H8" s="23"/>
      <c r="I8" s="22">
        <v>6.5312499999999996E-2</v>
      </c>
      <c r="J8" s="23">
        <v>231.95108984582671</v>
      </c>
      <c r="K8" s="25"/>
      <c r="L8" s="25"/>
      <c r="M8" s="22">
        <v>5.9791666666666667E-2</v>
      </c>
      <c r="N8" s="34">
        <v>235.94657375145184</v>
      </c>
      <c r="O8" s="25"/>
      <c r="P8" s="23"/>
      <c r="Q8" s="25"/>
      <c r="R8" s="21"/>
      <c r="S8" s="21"/>
      <c r="T8" s="21"/>
      <c r="U8" s="22">
        <v>7.5821759259259255E-2</v>
      </c>
      <c r="V8" s="26">
        <v>300</v>
      </c>
      <c r="W8" s="26">
        <f t="shared" ref="W8:W16" si="0">(F8+H8+J8+L8+N8+P8+R8+T8+V8)</f>
        <v>767.89766359727855</v>
      </c>
    </row>
    <row r="9" spans="1:23" ht="15" customHeight="1" x14ac:dyDescent="0.15">
      <c r="A9" s="21">
        <v>2</v>
      </c>
      <c r="B9" s="31" t="s">
        <v>119</v>
      </c>
      <c r="C9" s="29" t="s">
        <v>126</v>
      </c>
      <c r="D9" s="29" t="s">
        <v>23</v>
      </c>
      <c r="E9" s="22"/>
      <c r="F9" s="23"/>
      <c r="G9" s="22">
        <v>5.7141203703703708E-2</v>
      </c>
      <c r="H9" s="23">
        <v>300</v>
      </c>
      <c r="I9" s="25"/>
      <c r="J9" s="23"/>
      <c r="K9" s="25"/>
      <c r="L9" s="25"/>
      <c r="M9" s="25"/>
      <c r="N9" s="23"/>
      <c r="O9" s="22">
        <v>6.2395833333333338E-2</v>
      </c>
      <c r="P9" s="23">
        <v>300</v>
      </c>
      <c r="Q9" s="25"/>
      <c r="R9" s="21"/>
      <c r="S9" s="21"/>
      <c r="T9" s="21"/>
      <c r="U9" s="21"/>
      <c r="V9" s="26"/>
      <c r="W9" s="26">
        <f t="shared" si="0"/>
        <v>600</v>
      </c>
    </row>
    <row r="10" spans="1:23" ht="15" customHeight="1" x14ac:dyDescent="0.15">
      <c r="A10" s="21">
        <v>3</v>
      </c>
      <c r="B10" s="32" t="s">
        <v>105</v>
      </c>
      <c r="C10" s="29" t="s">
        <v>106</v>
      </c>
      <c r="D10" s="29" t="s">
        <v>25</v>
      </c>
      <c r="E10" s="22">
        <v>7.7824074074074087E-2</v>
      </c>
      <c r="F10" s="23">
        <v>350</v>
      </c>
      <c r="G10" s="25"/>
      <c r="H10" s="23"/>
      <c r="I10" s="25"/>
      <c r="J10" s="23"/>
      <c r="K10" s="25"/>
      <c r="L10" s="25"/>
      <c r="M10" s="25"/>
      <c r="N10" s="23"/>
      <c r="O10" s="25"/>
      <c r="P10" s="23"/>
      <c r="Q10" s="25"/>
      <c r="R10" s="21"/>
      <c r="S10" s="21"/>
      <c r="T10" s="21"/>
      <c r="U10" s="21"/>
      <c r="V10" s="26"/>
      <c r="W10" s="26">
        <f t="shared" si="0"/>
        <v>350</v>
      </c>
    </row>
    <row r="11" spans="1:23" ht="15" customHeight="1" x14ac:dyDescent="0.15">
      <c r="A11" s="21">
        <v>4</v>
      </c>
      <c r="B11" s="32" t="s">
        <v>318</v>
      </c>
      <c r="C11" s="29" t="s">
        <v>290</v>
      </c>
      <c r="D11" s="35" t="s">
        <v>23</v>
      </c>
      <c r="E11" s="22"/>
      <c r="F11" s="23"/>
      <c r="G11" s="25"/>
      <c r="H11" s="23"/>
      <c r="I11" s="25"/>
      <c r="J11" s="23"/>
      <c r="K11" s="25"/>
      <c r="L11" s="25"/>
      <c r="M11" s="22">
        <v>4.702546296296297E-2</v>
      </c>
      <c r="N11" s="34">
        <v>300</v>
      </c>
      <c r="O11" s="25"/>
      <c r="P11" s="23"/>
      <c r="Q11" s="25"/>
      <c r="R11" s="21"/>
      <c r="S11" s="21"/>
      <c r="T11" s="21"/>
      <c r="U11" s="21"/>
      <c r="V11" s="26"/>
      <c r="W11" s="26">
        <f t="shared" si="0"/>
        <v>300</v>
      </c>
    </row>
    <row r="12" spans="1:23" ht="15" customHeight="1" x14ac:dyDescent="0.15">
      <c r="A12" s="21">
        <v>4</v>
      </c>
      <c r="B12" s="31" t="s">
        <v>257</v>
      </c>
      <c r="C12" s="29" t="s">
        <v>260</v>
      </c>
      <c r="D12" s="29" t="s">
        <v>23</v>
      </c>
      <c r="E12" s="22"/>
      <c r="F12" s="23"/>
      <c r="G12" s="25"/>
      <c r="H12" s="23"/>
      <c r="I12" s="22">
        <v>5.0497685185185187E-2</v>
      </c>
      <c r="J12" s="23">
        <v>300</v>
      </c>
      <c r="K12" s="25"/>
      <c r="L12" s="25"/>
      <c r="M12" s="25"/>
      <c r="N12" s="23"/>
      <c r="O12" s="25"/>
      <c r="P12" s="23"/>
      <c r="Q12" s="25"/>
      <c r="R12" s="21"/>
      <c r="S12" s="21"/>
      <c r="T12" s="21"/>
      <c r="U12" s="21"/>
      <c r="V12" s="26"/>
      <c r="W12" s="26">
        <f t="shared" si="0"/>
        <v>300</v>
      </c>
    </row>
    <row r="13" spans="1:23" ht="15" customHeight="1" x14ac:dyDescent="0.15">
      <c r="A13" s="21">
        <v>6</v>
      </c>
      <c r="B13" s="31" t="s">
        <v>379</v>
      </c>
      <c r="C13" s="29" t="s">
        <v>380</v>
      </c>
      <c r="D13" s="36" t="s">
        <v>18</v>
      </c>
      <c r="E13" s="22"/>
      <c r="F13" s="26"/>
      <c r="G13" s="21"/>
      <c r="H13" s="26"/>
      <c r="I13" s="21"/>
      <c r="J13" s="26"/>
      <c r="K13" s="21"/>
      <c r="L13" s="21"/>
      <c r="M13" s="21"/>
      <c r="N13" s="26"/>
      <c r="O13" s="21"/>
      <c r="P13" s="26"/>
      <c r="Q13" s="21"/>
      <c r="R13" s="21"/>
      <c r="S13" s="21"/>
      <c r="T13" s="21"/>
      <c r="U13" s="22">
        <v>8.184027777777779E-2</v>
      </c>
      <c r="V13" s="26">
        <v>277.93805685193036</v>
      </c>
      <c r="W13" s="26">
        <f t="shared" si="0"/>
        <v>277.93805685193036</v>
      </c>
    </row>
    <row r="14" spans="1:23" ht="15" customHeight="1" x14ac:dyDescent="0.15">
      <c r="A14" s="21">
        <v>7</v>
      </c>
      <c r="B14" s="32" t="s">
        <v>316</v>
      </c>
      <c r="C14" s="29" t="s">
        <v>327</v>
      </c>
      <c r="D14" s="35" t="s">
        <v>274</v>
      </c>
      <c r="E14" s="22"/>
      <c r="F14" s="23"/>
      <c r="G14" s="25"/>
      <c r="H14" s="23"/>
      <c r="I14" s="25"/>
      <c r="J14" s="23"/>
      <c r="K14" s="25"/>
      <c r="L14" s="25"/>
      <c r="M14" s="22">
        <v>5.2592592592592587E-2</v>
      </c>
      <c r="N14" s="34">
        <v>268.24383802816908</v>
      </c>
      <c r="O14" s="25"/>
      <c r="P14" s="23"/>
      <c r="Q14" s="25"/>
      <c r="R14" s="21"/>
      <c r="S14" s="21"/>
      <c r="T14" s="21"/>
      <c r="U14" s="21"/>
      <c r="V14" s="26"/>
      <c r="W14" s="26">
        <f t="shared" si="0"/>
        <v>268.24383802816908</v>
      </c>
    </row>
    <row r="15" spans="1:23" ht="15" customHeight="1" x14ac:dyDescent="0.15">
      <c r="A15" s="21">
        <v>8</v>
      </c>
      <c r="B15" s="31" t="s">
        <v>320</v>
      </c>
      <c r="C15" s="29" t="s">
        <v>323</v>
      </c>
      <c r="D15" s="29" t="s">
        <v>274</v>
      </c>
      <c r="E15" s="22"/>
      <c r="F15" s="23"/>
      <c r="G15" s="25"/>
      <c r="H15" s="23"/>
      <c r="I15" s="25"/>
      <c r="J15" s="23"/>
      <c r="K15" s="25"/>
      <c r="L15" s="25"/>
      <c r="M15" s="22">
        <v>5.5046296296296295E-2</v>
      </c>
      <c r="N15" s="34">
        <v>256.28679562657703</v>
      </c>
      <c r="O15" s="25"/>
      <c r="P15" s="23"/>
      <c r="Q15" s="25"/>
      <c r="R15" s="21"/>
      <c r="S15" s="21"/>
      <c r="T15" s="21"/>
      <c r="U15" s="21"/>
      <c r="V15" s="26"/>
      <c r="W15" s="26">
        <f t="shared" si="0"/>
        <v>256.28679562657703</v>
      </c>
    </row>
    <row r="16" spans="1:23" ht="15" customHeight="1" x14ac:dyDescent="0.15">
      <c r="A16" s="21">
        <v>9</v>
      </c>
      <c r="B16" s="32" t="s">
        <v>317</v>
      </c>
      <c r="C16" s="29" t="s">
        <v>326</v>
      </c>
      <c r="D16" s="35" t="s">
        <v>274</v>
      </c>
      <c r="E16" s="22"/>
      <c r="F16" s="23"/>
      <c r="G16" s="25"/>
      <c r="H16" s="23"/>
      <c r="I16" s="25"/>
      <c r="J16" s="23"/>
      <c r="K16" s="25"/>
      <c r="L16" s="25"/>
      <c r="M16" s="22">
        <v>5.7511574074074069E-2</v>
      </c>
      <c r="N16" s="34">
        <v>245.30086536526471</v>
      </c>
      <c r="O16" s="25"/>
      <c r="P16" s="23"/>
      <c r="Q16" s="25"/>
      <c r="R16" s="21"/>
      <c r="S16" s="21"/>
      <c r="T16" s="21"/>
      <c r="U16" s="21"/>
      <c r="V16" s="26"/>
      <c r="W16" s="26">
        <f t="shared" si="0"/>
        <v>245.30086536526471</v>
      </c>
    </row>
    <row r="17" ht="13" x14ac:dyDescent="0.15"/>
    <row r="18" ht="13" x14ac:dyDescent="0.15"/>
    <row r="19" ht="13" x14ac:dyDescent="0.15"/>
    <row r="20" ht="13" x14ac:dyDescent="0.15"/>
    <row r="21" ht="13" x14ac:dyDescent="0.15"/>
    <row r="22" ht="13" x14ac:dyDescent="0.15"/>
    <row r="23" ht="13" x14ac:dyDescent="0.15"/>
    <row r="24" ht="13" x14ac:dyDescent="0.15"/>
    <row r="25" ht="13" x14ac:dyDescent="0.15"/>
    <row r="26" ht="13" x14ac:dyDescent="0.15"/>
    <row r="27" ht="13" x14ac:dyDescent="0.15"/>
    <row r="28" ht="13" x14ac:dyDescent="0.15"/>
    <row r="29" ht="13" x14ac:dyDescent="0.15"/>
    <row r="30" ht="13" x14ac:dyDescent="0.15"/>
    <row r="31" ht="13" x14ac:dyDescent="0.15"/>
    <row r="32" ht="13" x14ac:dyDescent="0.15"/>
    <row r="33" ht="13" x14ac:dyDescent="0.15"/>
    <row r="34" ht="13" x14ac:dyDescent="0.15"/>
    <row r="35" ht="13" x14ac:dyDescent="0.15"/>
    <row r="36" ht="13" x14ac:dyDescent="0.15"/>
    <row r="37" ht="13" x14ac:dyDescent="0.15"/>
    <row r="38" ht="13" x14ac:dyDescent="0.15"/>
    <row r="39" ht="13" x14ac:dyDescent="0.15"/>
    <row r="40" ht="13" x14ac:dyDescent="0.15"/>
    <row r="41" ht="13" x14ac:dyDescent="0.15"/>
    <row r="42" ht="13" x14ac:dyDescent="0.15"/>
    <row r="43" ht="13" x14ac:dyDescent="0.15"/>
    <row r="44" ht="13" x14ac:dyDescent="0.15"/>
    <row r="45" ht="13" x14ac:dyDescent="0.15"/>
    <row r="46" ht="13" x14ac:dyDescent="0.15"/>
    <row r="47" ht="13" x14ac:dyDescent="0.15"/>
    <row r="48" ht="13" x14ac:dyDescent="0.15"/>
    <row r="49" ht="13" x14ac:dyDescent="0.15"/>
    <row r="50" ht="13" x14ac:dyDescent="0.15"/>
    <row r="51" ht="13" x14ac:dyDescent="0.15"/>
    <row r="52" ht="13" x14ac:dyDescent="0.15"/>
    <row r="53" ht="13" x14ac:dyDescent="0.15"/>
    <row r="54" ht="13" x14ac:dyDescent="0.15"/>
    <row r="55" ht="13" x14ac:dyDescent="0.15"/>
    <row r="56" ht="13" x14ac:dyDescent="0.15"/>
    <row r="57" ht="13" x14ac:dyDescent="0.15"/>
    <row r="58" ht="13" x14ac:dyDescent="0.15"/>
    <row r="59" ht="13" x14ac:dyDescent="0.15"/>
    <row r="60" ht="13" x14ac:dyDescent="0.15"/>
    <row r="61" ht="13" x14ac:dyDescent="0.15"/>
    <row r="62" ht="13" x14ac:dyDescent="0.15"/>
    <row r="63" ht="13" x14ac:dyDescent="0.15"/>
    <row r="64" ht="13" x14ac:dyDescent="0.15"/>
    <row r="65" ht="13" x14ac:dyDescent="0.15"/>
    <row r="66" ht="13" x14ac:dyDescent="0.15"/>
    <row r="67" ht="13" x14ac:dyDescent="0.15"/>
    <row r="68" ht="13" x14ac:dyDescent="0.15"/>
    <row r="69" ht="13" x14ac:dyDescent="0.15"/>
    <row r="70" ht="13" x14ac:dyDescent="0.15"/>
    <row r="71" ht="13" x14ac:dyDescent="0.15"/>
    <row r="72" ht="13" x14ac:dyDescent="0.15"/>
    <row r="73" ht="13" x14ac:dyDescent="0.15"/>
    <row r="74" ht="13" x14ac:dyDescent="0.15"/>
    <row r="75" ht="13" x14ac:dyDescent="0.15"/>
    <row r="76" ht="13" x14ac:dyDescent="0.15"/>
    <row r="77" ht="13" x14ac:dyDescent="0.15"/>
    <row r="78" ht="13" x14ac:dyDescent="0.15"/>
    <row r="79" ht="13" x14ac:dyDescent="0.15"/>
    <row r="80" ht="13" x14ac:dyDescent="0.15"/>
    <row r="81" ht="13" x14ac:dyDescent="0.15"/>
    <row r="82" ht="13" x14ac:dyDescent="0.15"/>
    <row r="83" ht="13" x14ac:dyDescent="0.15"/>
    <row r="84" ht="13" x14ac:dyDescent="0.15"/>
    <row r="85" ht="13" x14ac:dyDescent="0.15"/>
    <row r="86" ht="13" x14ac:dyDescent="0.15"/>
    <row r="87" ht="13" x14ac:dyDescent="0.15"/>
    <row r="88" ht="13" x14ac:dyDescent="0.15"/>
    <row r="89" ht="13" x14ac:dyDescent="0.15"/>
    <row r="90" ht="13" x14ac:dyDescent="0.15"/>
    <row r="91" ht="13" x14ac:dyDescent="0.15"/>
    <row r="92" ht="13" x14ac:dyDescent="0.15"/>
    <row r="93" ht="13" x14ac:dyDescent="0.15"/>
    <row r="94" ht="13" x14ac:dyDescent="0.15"/>
    <row r="95" ht="13" x14ac:dyDescent="0.15"/>
    <row r="96" ht="13" x14ac:dyDescent="0.15"/>
    <row r="97" ht="13" x14ac:dyDescent="0.15"/>
    <row r="98" ht="13" x14ac:dyDescent="0.15"/>
    <row r="99" ht="13" x14ac:dyDescent="0.15"/>
    <row r="100" ht="13" x14ac:dyDescent="0.15"/>
    <row r="101" ht="13" x14ac:dyDescent="0.15"/>
    <row r="102" ht="13" x14ac:dyDescent="0.15"/>
    <row r="103" ht="13" x14ac:dyDescent="0.15"/>
    <row r="104" ht="13" x14ac:dyDescent="0.15"/>
    <row r="105" ht="13" x14ac:dyDescent="0.15"/>
    <row r="106" ht="13" x14ac:dyDescent="0.15"/>
    <row r="107" ht="13" x14ac:dyDescent="0.15"/>
    <row r="108" ht="13" x14ac:dyDescent="0.15"/>
    <row r="109" ht="13" x14ac:dyDescent="0.15"/>
    <row r="110" ht="13" x14ac:dyDescent="0.15"/>
    <row r="111" ht="13" x14ac:dyDescent="0.15"/>
    <row r="112" ht="13" x14ac:dyDescent="0.15"/>
    <row r="113" ht="13" x14ac:dyDescent="0.15"/>
    <row r="114" ht="13" x14ac:dyDescent="0.15"/>
    <row r="115" ht="13" x14ac:dyDescent="0.15"/>
    <row r="116" ht="13" x14ac:dyDescent="0.15"/>
    <row r="117" ht="13" x14ac:dyDescent="0.15"/>
    <row r="118" ht="13" x14ac:dyDescent="0.15"/>
    <row r="119" ht="13" x14ac:dyDescent="0.15"/>
    <row r="120" ht="13" x14ac:dyDescent="0.15"/>
    <row r="121" ht="13" x14ac:dyDescent="0.15"/>
    <row r="122" ht="13" x14ac:dyDescent="0.15"/>
    <row r="123" ht="13" x14ac:dyDescent="0.15"/>
    <row r="124" ht="13" x14ac:dyDescent="0.15"/>
    <row r="125" ht="13" x14ac:dyDescent="0.15"/>
    <row r="126" ht="13" x14ac:dyDescent="0.15"/>
    <row r="127" ht="13" x14ac:dyDescent="0.15"/>
    <row r="128" ht="13" x14ac:dyDescent="0.15"/>
    <row r="129" ht="13" x14ac:dyDescent="0.15"/>
    <row r="130" ht="13" x14ac:dyDescent="0.15"/>
    <row r="131" ht="13" x14ac:dyDescent="0.15"/>
    <row r="132" ht="13" x14ac:dyDescent="0.15"/>
    <row r="133" ht="13" x14ac:dyDescent="0.15"/>
    <row r="134" ht="13" x14ac:dyDescent="0.15"/>
    <row r="135" ht="13" x14ac:dyDescent="0.15"/>
    <row r="136" ht="13" x14ac:dyDescent="0.15"/>
    <row r="137" ht="13" x14ac:dyDescent="0.15"/>
    <row r="138" ht="13" x14ac:dyDescent="0.15"/>
    <row r="139" ht="13" x14ac:dyDescent="0.15"/>
    <row r="140" ht="13" x14ac:dyDescent="0.15"/>
    <row r="141" ht="13" x14ac:dyDescent="0.15"/>
    <row r="142" ht="13" x14ac:dyDescent="0.15"/>
    <row r="143" ht="13" x14ac:dyDescent="0.15"/>
    <row r="144" ht="13" x14ac:dyDescent="0.15"/>
    <row r="145" ht="13" x14ac:dyDescent="0.15"/>
    <row r="146" ht="13" x14ac:dyDescent="0.15"/>
    <row r="147" ht="13" x14ac:dyDescent="0.15"/>
    <row r="148" ht="13" x14ac:dyDescent="0.15"/>
    <row r="149" ht="13" x14ac:dyDescent="0.15"/>
    <row r="150" ht="13" x14ac:dyDescent="0.15"/>
    <row r="151" ht="13" x14ac:dyDescent="0.15"/>
    <row r="152" ht="13" x14ac:dyDescent="0.15"/>
    <row r="153" ht="13" x14ac:dyDescent="0.15"/>
    <row r="154" ht="13" x14ac:dyDescent="0.15"/>
    <row r="155" ht="13" x14ac:dyDescent="0.15"/>
    <row r="156" ht="13" x14ac:dyDescent="0.15"/>
    <row r="157" ht="13" x14ac:dyDescent="0.15"/>
    <row r="158" ht="13" x14ac:dyDescent="0.15"/>
    <row r="159" ht="13" x14ac:dyDescent="0.15"/>
    <row r="160" ht="13" x14ac:dyDescent="0.15"/>
    <row r="161" ht="13" x14ac:dyDescent="0.15"/>
    <row r="162" ht="13" x14ac:dyDescent="0.15"/>
    <row r="163" ht="13" x14ac:dyDescent="0.15"/>
    <row r="164" ht="13" x14ac:dyDescent="0.15"/>
    <row r="165" ht="13" x14ac:dyDescent="0.15"/>
    <row r="166" ht="13" x14ac:dyDescent="0.15"/>
    <row r="167" ht="13" x14ac:dyDescent="0.15"/>
    <row r="168" ht="13" x14ac:dyDescent="0.15"/>
    <row r="169" ht="13" x14ac:dyDescent="0.15"/>
    <row r="170" ht="13" x14ac:dyDescent="0.15"/>
    <row r="171" ht="13" x14ac:dyDescent="0.15"/>
    <row r="172" ht="13" x14ac:dyDescent="0.15"/>
    <row r="173" ht="13" x14ac:dyDescent="0.15"/>
    <row r="174" ht="13" x14ac:dyDescent="0.15"/>
    <row r="175" ht="13" x14ac:dyDescent="0.15"/>
    <row r="176" ht="13" x14ac:dyDescent="0.15"/>
    <row r="177" ht="13" x14ac:dyDescent="0.15"/>
    <row r="178" ht="13" x14ac:dyDescent="0.15"/>
    <row r="179" ht="13" x14ac:dyDescent="0.15"/>
    <row r="180" ht="13" x14ac:dyDescent="0.15"/>
    <row r="181" ht="13" x14ac:dyDescent="0.15"/>
    <row r="182" ht="13" x14ac:dyDescent="0.15"/>
    <row r="183" ht="13" x14ac:dyDescent="0.15"/>
    <row r="184" ht="13" x14ac:dyDescent="0.15"/>
    <row r="185" ht="13" x14ac:dyDescent="0.15"/>
    <row r="186" ht="13" x14ac:dyDescent="0.15"/>
    <row r="187" ht="13" x14ac:dyDescent="0.15"/>
    <row r="188" ht="13" x14ac:dyDescent="0.15"/>
    <row r="189" ht="13" x14ac:dyDescent="0.15"/>
    <row r="190" ht="13" x14ac:dyDescent="0.15"/>
    <row r="191" ht="13" x14ac:dyDescent="0.15"/>
    <row r="192" ht="13" x14ac:dyDescent="0.15"/>
    <row r="193" ht="13" x14ac:dyDescent="0.15"/>
    <row r="194" ht="13" x14ac:dyDescent="0.15"/>
    <row r="195" ht="13" x14ac:dyDescent="0.15"/>
    <row r="196" ht="13" x14ac:dyDescent="0.15"/>
    <row r="197" ht="13" x14ac:dyDescent="0.15"/>
    <row r="198" ht="13" x14ac:dyDescent="0.15"/>
    <row r="199" ht="13" x14ac:dyDescent="0.15"/>
    <row r="200" ht="13" x14ac:dyDescent="0.15"/>
    <row r="201" ht="13" x14ac:dyDescent="0.15"/>
    <row r="202" ht="13" x14ac:dyDescent="0.15"/>
    <row r="203" ht="13" x14ac:dyDescent="0.15"/>
    <row r="204" ht="13" x14ac:dyDescent="0.15"/>
    <row r="205" ht="13" x14ac:dyDescent="0.15"/>
    <row r="206" ht="13" x14ac:dyDescent="0.15"/>
    <row r="207" ht="13" x14ac:dyDescent="0.15"/>
    <row r="208" ht="13" x14ac:dyDescent="0.15"/>
    <row r="209" ht="13" x14ac:dyDescent="0.15"/>
    <row r="210" ht="13" x14ac:dyDescent="0.15"/>
    <row r="211" ht="13" x14ac:dyDescent="0.15"/>
    <row r="212" ht="13" x14ac:dyDescent="0.15"/>
    <row r="213" ht="13" x14ac:dyDescent="0.15"/>
    <row r="214" ht="13" x14ac:dyDescent="0.15"/>
    <row r="215" ht="13" x14ac:dyDescent="0.15"/>
    <row r="216" ht="13" x14ac:dyDescent="0.15"/>
    <row r="217" ht="13" x14ac:dyDescent="0.15"/>
    <row r="218" ht="13" x14ac:dyDescent="0.15"/>
    <row r="219" ht="13" x14ac:dyDescent="0.15"/>
    <row r="220" ht="13" x14ac:dyDescent="0.15"/>
    <row r="221" ht="13" x14ac:dyDescent="0.15"/>
    <row r="222" ht="13" x14ac:dyDescent="0.15"/>
    <row r="223" ht="13" x14ac:dyDescent="0.15"/>
    <row r="224" ht="13" x14ac:dyDescent="0.15"/>
    <row r="225" ht="13" x14ac:dyDescent="0.15"/>
    <row r="226" ht="13" x14ac:dyDescent="0.15"/>
    <row r="227" ht="13" x14ac:dyDescent="0.15"/>
    <row r="228" ht="13" x14ac:dyDescent="0.15"/>
    <row r="229" ht="13" x14ac:dyDescent="0.15"/>
    <row r="230" ht="13" x14ac:dyDescent="0.15"/>
    <row r="231" ht="13" x14ac:dyDescent="0.15"/>
    <row r="232" ht="13" x14ac:dyDescent="0.15"/>
    <row r="233" ht="13" x14ac:dyDescent="0.15"/>
    <row r="234" ht="13" x14ac:dyDescent="0.15"/>
    <row r="235" ht="13" x14ac:dyDescent="0.15"/>
    <row r="236" ht="13" x14ac:dyDescent="0.15"/>
    <row r="237" ht="13" x14ac:dyDescent="0.15"/>
    <row r="238" ht="13" x14ac:dyDescent="0.15"/>
    <row r="239" ht="13" x14ac:dyDescent="0.15"/>
    <row r="240" ht="13" x14ac:dyDescent="0.15"/>
    <row r="241" ht="13" x14ac:dyDescent="0.15"/>
    <row r="242" ht="13" x14ac:dyDescent="0.15"/>
    <row r="243" ht="13" x14ac:dyDescent="0.15"/>
    <row r="244" ht="13" x14ac:dyDescent="0.15"/>
    <row r="245" ht="13" x14ac:dyDescent="0.15"/>
    <row r="246" ht="13" x14ac:dyDescent="0.15"/>
    <row r="247" ht="13" x14ac:dyDescent="0.15"/>
    <row r="248" ht="13" x14ac:dyDescent="0.15"/>
    <row r="249" ht="13" x14ac:dyDescent="0.15"/>
    <row r="250" ht="13" x14ac:dyDescent="0.15"/>
    <row r="251" ht="13" x14ac:dyDescent="0.15"/>
    <row r="252" ht="13" x14ac:dyDescent="0.15"/>
    <row r="253" ht="13" x14ac:dyDescent="0.15"/>
    <row r="254" ht="13" x14ac:dyDescent="0.15"/>
    <row r="255" ht="13" x14ac:dyDescent="0.15"/>
    <row r="256" ht="13" x14ac:dyDescent="0.15"/>
    <row r="257" ht="13" x14ac:dyDescent="0.15"/>
    <row r="258" ht="13" x14ac:dyDescent="0.15"/>
    <row r="259" ht="13" x14ac:dyDescent="0.15"/>
    <row r="260" ht="13" x14ac:dyDescent="0.15"/>
    <row r="261" ht="13" x14ac:dyDescent="0.15"/>
    <row r="262" ht="13" x14ac:dyDescent="0.15"/>
    <row r="263" ht="13" x14ac:dyDescent="0.15"/>
    <row r="264" ht="13" x14ac:dyDescent="0.15"/>
    <row r="265" ht="13" x14ac:dyDescent="0.15"/>
    <row r="266" ht="13" x14ac:dyDescent="0.15"/>
    <row r="267" ht="13" x14ac:dyDescent="0.15"/>
    <row r="268" ht="13" x14ac:dyDescent="0.15"/>
    <row r="269" ht="13" x14ac:dyDescent="0.15"/>
    <row r="270" ht="13" x14ac:dyDescent="0.15"/>
    <row r="271" ht="13" x14ac:dyDescent="0.15"/>
    <row r="272" ht="13" x14ac:dyDescent="0.15"/>
    <row r="273" ht="13" x14ac:dyDescent="0.15"/>
    <row r="274" ht="13" x14ac:dyDescent="0.15"/>
    <row r="275" ht="13" x14ac:dyDescent="0.15"/>
    <row r="276" ht="13" x14ac:dyDescent="0.15"/>
    <row r="277" ht="13" x14ac:dyDescent="0.15"/>
    <row r="278" ht="13" x14ac:dyDescent="0.15"/>
    <row r="279" ht="13" x14ac:dyDescent="0.15"/>
    <row r="280" ht="13" x14ac:dyDescent="0.15"/>
    <row r="281" ht="13" x14ac:dyDescent="0.15"/>
    <row r="282" ht="13" x14ac:dyDescent="0.15"/>
    <row r="283" ht="13" x14ac:dyDescent="0.15"/>
    <row r="284" ht="13" x14ac:dyDescent="0.15"/>
    <row r="285" ht="13" x14ac:dyDescent="0.15"/>
    <row r="286" ht="13" x14ac:dyDescent="0.15"/>
    <row r="287" ht="13" x14ac:dyDescent="0.15"/>
    <row r="288" ht="13" x14ac:dyDescent="0.15"/>
    <row r="289" ht="13" x14ac:dyDescent="0.15"/>
    <row r="290" ht="13" x14ac:dyDescent="0.15"/>
    <row r="291" ht="13" x14ac:dyDescent="0.15"/>
    <row r="292" ht="13" x14ac:dyDescent="0.15"/>
    <row r="293" ht="13" x14ac:dyDescent="0.15"/>
    <row r="294" ht="13" x14ac:dyDescent="0.15"/>
    <row r="295" ht="13" x14ac:dyDescent="0.15"/>
    <row r="296" ht="13" x14ac:dyDescent="0.15"/>
    <row r="297" ht="13" x14ac:dyDescent="0.15"/>
    <row r="298" ht="13" x14ac:dyDescent="0.15"/>
    <row r="299" ht="13" x14ac:dyDescent="0.15"/>
    <row r="300" ht="13" x14ac:dyDescent="0.15"/>
    <row r="301" ht="13" x14ac:dyDescent="0.15"/>
    <row r="302" ht="13" x14ac:dyDescent="0.15"/>
    <row r="303" ht="13" x14ac:dyDescent="0.15"/>
    <row r="304" ht="13" x14ac:dyDescent="0.15"/>
    <row r="305" ht="13" x14ac:dyDescent="0.15"/>
    <row r="306" ht="13" x14ac:dyDescent="0.15"/>
    <row r="307" ht="13" x14ac:dyDescent="0.15"/>
    <row r="308" ht="13" x14ac:dyDescent="0.15"/>
    <row r="309" ht="13" x14ac:dyDescent="0.15"/>
    <row r="310" ht="13" x14ac:dyDescent="0.15"/>
    <row r="311" ht="13" x14ac:dyDescent="0.15"/>
    <row r="312" ht="13" x14ac:dyDescent="0.15"/>
    <row r="313" ht="13" x14ac:dyDescent="0.15"/>
    <row r="314" ht="13" x14ac:dyDescent="0.15"/>
    <row r="315" ht="13" x14ac:dyDescent="0.15"/>
    <row r="316" ht="13" x14ac:dyDescent="0.15"/>
    <row r="317" ht="13" x14ac:dyDescent="0.15"/>
    <row r="318" ht="13" x14ac:dyDescent="0.15"/>
    <row r="319" ht="13" x14ac:dyDescent="0.15"/>
    <row r="320" ht="13" x14ac:dyDescent="0.15"/>
    <row r="321" ht="13" x14ac:dyDescent="0.15"/>
    <row r="322" ht="13" x14ac:dyDescent="0.15"/>
    <row r="323" ht="13" x14ac:dyDescent="0.15"/>
    <row r="324" ht="13" x14ac:dyDescent="0.15"/>
    <row r="325" ht="13" x14ac:dyDescent="0.15"/>
    <row r="326" ht="13" x14ac:dyDescent="0.15"/>
    <row r="327" ht="13" x14ac:dyDescent="0.15"/>
    <row r="328" ht="13" x14ac:dyDescent="0.15"/>
    <row r="329" ht="13" x14ac:dyDescent="0.15"/>
    <row r="330" ht="13" x14ac:dyDescent="0.15"/>
    <row r="331" ht="13" x14ac:dyDescent="0.15"/>
    <row r="332" ht="13" x14ac:dyDescent="0.15"/>
    <row r="333" ht="13" x14ac:dyDescent="0.15"/>
    <row r="334" ht="13" x14ac:dyDescent="0.15"/>
    <row r="335" ht="13" x14ac:dyDescent="0.15"/>
    <row r="336" ht="13" x14ac:dyDescent="0.15"/>
    <row r="337" ht="13" x14ac:dyDescent="0.15"/>
    <row r="338" ht="13" x14ac:dyDescent="0.15"/>
    <row r="339" ht="13" x14ac:dyDescent="0.15"/>
    <row r="340" ht="13" x14ac:dyDescent="0.15"/>
    <row r="341" ht="13" x14ac:dyDescent="0.15"/>
    <row r="342" ht="13" x14ac:dyDescent="0.15"/>
    <row r="343" ht="13" x14ac:dyDescent="0.15"/>
    <row r="344" ht="13" x14ac:dyDescent="0.15"/>
    <row r="345" ht="13" x14ac:dyDescent="0.15"/>
    <row r="346" ht="13" x14ac:dyDescent="0.15"/>
    <row r="347" ht="13" x14ac:dyDescent="0.15"/>
    <row r="348" ht="13" x14ac:dyDescent="0.15"/>
    <row r="349" ht="13" x14ac:dyDescent="0.15"/>
    <row r="350" ht="13" x14ac:dyDescent="0.15"/>
    <row r="351" ht="13" x14ac:dyDescent="0.15"/>
    <row r="352" ht="13" x14ac:dyDescent="0.15"/>
    <row r="353" ht="13" x14ac:dyDescent="0.15"/>
    <row r="354" ht="13" x14ac:dyDescent="0.15"/>
    <row r="355" ht="13" x14ac:dyDescent="0.15"/>
    <row r="356" ht="13" x14ac:dyDescent="0.15"/>
    <row r="357" ht="13" x14ac:dyDescent="0.15"/>
    <row r="358" ht="13" x14ac:dyDescent="0.15"/>
    <row r="359" ht="13" x14ac:dyDescent="0.15"/>
    <row r="360" ht="13" x14ac:dyDescent="0.15"/>
    <row r="361" ht="13" x14ac:dyDescent="0.15"/>
    <row r="362" ht="13" x14ac:dyDescent="0.15"/>
    <row r="363" ht="13" x14ac:dyDescent="0.15"/>
    <row r="364" ht="13" x14ac:dyDescent="0.15"/>
    <row r="365" ht="13" x14ac:dyDescent="0.15"/>
    <row r="366" ht="13" x14ac:dyDescent="0.15"/>
    <row r="367" ht="13" x14ac:dyDescent="0.15"/>
    <row r="368" ht="13" x14ac:dyDescent="0.15"/>
    <row r="369" ht="13" x14ac:dyDescent="0.15"/>
    <row r="370" ht="13" x14ac:dyDescent="0.15"/>
    <row r="371" ht="13" x14ac:dyDescent="0.15"/>
    <row r="372" ht="13" x14ac:dyDescent="0.15"/>
    <row r="373" ht="13" x14ac:dyDescent="0.15"/>
    <row r="374" ht="13" x14ac:dyDescent="0.15"/>
    <row r="375" ht="13" x14ac:dyDescent="0.15"/>
    <row r="376" ht="13" x14ac:dyDescent="0.15"/>
    <row r="377" ht="13" x14ac:dyDescent="0.15"/>
    <row r="378" ht="13" x14ac:dyDescent="0.15"/>
    <row r="379" ht="13" x14ac:dyDescent="0.15"/>
    <row r="380" ht="13" x14ac:dyDescent="0.15"/>
    <row r="381" ht="13" x14ac:dyDescent="0.15"/>
    <row r="382" ht="13" x14ac:dyDescent="0.15"/>
    <row r="383" ht="13" x14ac:dyDescent="0.15"/>
    <row r="384" ht="13" x14ac:dyDescent="0.15"/>
    <row r="385" ht="13" x14ac:dyDescent="0.15"/>
    <row r="386" ht="13" x14ac:dyDescent="0.15"/>
    <row r="387" ht="13" x14ac:dyDescent="0.15"/>
    <row r="388" ht="13" x14ac:dyDescent="0.15"/>
    <row r="389" ht="13" x14ac:dyDescent="0.15"/>
    <row r="390" ht="13" x14ac:dyDescent="0.15"/>
    <row r="391" ht="13" x14ac:dyDescent="0.15"/>
    <row r="392" ht="13" x14ac:dyDescent="0.15"/>
    <row r="393" ht="13" x14ac:dyDescent="0.15"/>
    <row r="394" ht="13" x14ac:dyDescent="0.15"/>
    <row r="395" ht="13" x14ac:dyDescent="0.15"/>
    <row r="396" ht="13" x14ac:dyDescent="0.15"/>
    <row r="397" ht="13" x14ac:dyDescent="0.15"/>
    <row r="398" ht="13" x14ac:dyDescent="0.15"/>
    <row r="399" ht="13" x14ac:dyDescent="0.15"/>
    <row r="400" ht="13" x14ac:dyDescent="0.15"/>
    <row r="401" ht="13" x14ac:dyDescent="0.15"/>
    <row r="402" ht="13" x14ac:dyDescent="0.15"/>
    <row r="403" ht="13" x14ac:dyDescent="0.15"/>
    <row r="404" ht="13" x14ac:dyDescent="0.15"/>
    <row r="405" ht="13" x14ac:dyDescent="0.15"/>
    <row r="406" ht="13" x14ac:dyDescent="0.15"/>
    <row r="407" ht="13" x14ac:dyDescent="0.15"/>
    <row r="408" ht="13" x14ac:dyDescent="0.15"/>
    <row r="409" ht="13" x14ac:dyDescent="0.15"/>
    <row r="410" ht="13" x14ac:dyDescent="0.15"/>
    <row r="411" ht="13" x14ac:dyDescent="0.15"/>
    <row r="412" ht="13" x14ac:dyDescent="0.15"/>
    <row r="413" ht="13" x14ac:dyDescent="0.15"/>
    <row r="414" ht="13" x14ac:dyDescent="0.15"/>
    <row r="415" ht="13" x14ac:dyDescent="0.15"/>
    <row r="416" ht="13" x14ac:dyDescent="0.15"/>
    <row r="417" ht="13" x14ac:dyDescent="0.15"/>
    <row r="418" ht="13" x14ac:dyDescent="0.15"/>
    <row r="419" ht="13" x14ac:dyDescent="0.15"/>
    <row r="420" ht="13" x14ac:dyDescent="0.15"/>
    <row r="421" ht="13" x14ac:dyDescent="0.15"/>
    <row r="422" ht="13" x14ac:dyDescent="0.15"/>
    <row r="423" ht="13" x14ac:dyDescent="0.15"/>
    <row r="424" ht="13" x14ac:dyDescent="0.15"/>
    <row r="425" ht="13" x14ac:dyDescent="0.15"/>
    <row r="426" ht="13" x14ac:dyDescent="0.15"/>
    <row r="427" ht="13" x14ac:dyDescent="0.15"/>
    <row r="428" ht="13" x14ac:dyDescent="0.15"/>
    <row r="429" ht="13" x14ac:dyDescent="0.15"/>
    <row r="430" ht="13" x14ac:dyDescent="0.15"/>
    <row r="431" ht="13" x14ac:dyDescent="0.15"/>
    <row r="432" ht="13" x14ac:dyDescent="0.15"/>
    <row r="433" ht="13" x14ac:dyDescent="0.15"/>
    <row r="434" ht="13" x14ac:dyDescent="0.15"/>
    <row r="435" ht="13" x14ac:dyDescent="0.15"/>
    <row r="436" ht="13" x14ac:dyDescent="0.15"/>
    <row r="437" ht="13" x14ac:dyDescent="0.15"/>
    <row r="438" ht="13" x14ac:dyDescent="0.15"/>
    <row r="439" ht="13" x14ac:dyDescent="0.15"/>
    <row r="440" ht="13" x14ac:dyDescent="0.15"/>
    <row r="441" ht="13" x14ac:dyDescent="0.15"/>
    <row r="442" ht="13" x14ac:dyDescent="0.15"/>
    <row r="443" ht="13" x14ac:dyDescent="0.15"/>
    <row r="444" ht="13" x14ac:dyDescent="0.15"/>
    <row r="445" ht="13" x14ac:dyDescent="0.15"/>
    <row r="446" ht="13" x14ac:dyDescent="0.15"/>
    <row r="447" ht="13" x14ac:dyDescent="0.15"/>
    <row r="448" ht="13" x14ac:dyDescent="0.15"/>
    <row r="449" ht="13" x14ac:dyDescent="0.15"/>
    <row r="450" ht="13" x14ac:dyDescent="0.15"/>
    <row r="451" ht="13" x14ac:dyDescent="0.15"/>
    <row r="452" ht="13" x14ac:dyDescent="0.15"/>
    <row r="453" ht="13" x14ac:dyDescent="0.15"/>
    <row r="454" ht="13" x14ac:dyDescent="0.15"/>
    <row r="455" ht="13" x14ac:dyDescent="0.15"/>
    <row r="456" ht="13" x14ac:dyDescent="0.15"/>
    <row r="457" ht="13" x14ac:dyDescent="0.15"/>
    <row r="458" ht="13" x14ac:dyDescent="0.15"/>
    <row r="459" ht="13" x14ac:dyDescent="0.15"/>
    <row r="460" ht="13" x14ac:dyDescent="0.15"/>
    <row r="461" ht="13" x14ac:dyDescent="0.15"/>
    <row r="462" ht="13" x14ac:dyDescent="0.15"/>
    <row r="463" ht="13" x14ac:dyDescent="0.15"/>
    <row r="464" ht="13" x14ac:dyDescent="0.15"/>
    <row r="465" ht="13" x14ac:dyDescent="0.15"/>
    <row r="466" ht="13" x14ac:dyDescent="0.15"/>
    <row r="467" ht="13" x14ac:dyDescent="0.15"/>
    <row r="468" ht="13" x14ac:dyDescent="0.15"/>
    <row r="469" ht="13" x14ac:dyDescent="0.15"/>
    <row r="470" ht="13" x14ac:dyDescent="0.15"/>
    <row r="471" ht="13" x14ac:dyDescent="0.15"/>
    <row r="472" ht="13" x14ac:dyDescent="0.15"/>
    <row r="473" ht="13" x14ac:dyDescent="0.15"/>
    <row r="474" ht="13" x14ac:dyDescent="0.15"/>
    <row r="475" ht="13" x14ac:dyDescent="0.15"/>
    <row r="476" ht="13" x14ac:dyDescent="0.15"/>
    <row r="477" ht="13" x14ac:dyDescent="0.15"/>
    <row r="478" ht="13" x14ac:dyDescent="0.15"/>
    <row r="479" ht="13" x14ac:dyDescent="0.15"/>
    <row r="480" ht="13" x14ac:dyDescent="0.15"/>
    <row r="481" ht="13" x14ac:dyDescent="0.15"/>
    <row r="482" ht="13" x14ac:dyDescent="0.15"/>
    <row r="483" ht="13" x14ac:dyDescent="0.15"/>
    <row r="484" ht="13" x14ac:dyDescent="0.15"/>
    <row r="485" ht="13" x14ac:dyDescent="0.15"/>
    <row r="486" ht="13" x14ac:dyDescent="0.15"/>
    <row r="487" ht="13" x14ac:dyDescent="0.15"/>
    <row r="488" ht="13" x14ac:dyDescent="0.15"/>
    <row r="489" ht="13" x14ac:dyDescent="0.15"/>
    <row r="490" ht="13" x14ac:dyDescent="0.15"/>
    <row r="491" ht="13" x14ac:dyDescent="0.15"/>
    <row r="492" ht="13" x14ac:dyDescent="0.15"/>
    <row r="493" ht="13" x14ac:dyDescent="0.15"/>
    <row r="494" ht="13" x14ac:dyDescent="0.15"/>
    <row r="495" ht="13" x14ac:dyDescent="0.15"/>
    <row r="496" ht="13" x14ac:dyDescent="0.15"/>
    <row r="497" ht="13" x14ac:dyDescent="0.15"/>
    <row r="498" ht="13" x14ac:dyDescent="0.15"/>
    <row r="499" ht="13" x14ac:dyDescent="0.15"/>
    <row r="500" ht="13" x14ac:dyDescent="0.15"/>
    <row r="501" ht="13" x14ac:dyDescent="0.15"/>
    <row r="502" ht="13" x14ac:dyDescent="0.15"/>
    <row r="503" ht="13" x14ac:dyDescent="0.15"/>
    <row r="504" ht="13" x14ac:dyDescent="0.15"/>
    <row r="505" ht="13" x14ac:dyDescent="0.15"/>
    <row r="506" ht="13" x14ac:dyDescent="0.15"/>
    <row r="507" ht="13" x14ac:dyDescent="0.15"/>
    <row r="508" ht="13" x14ac:dyDescent="0.15"/>
    <row r="509" ht="13" x14ac:dyDescent="0.15"/>
    <row r="510" ht="13" x14ac:dyDescent="0.15"/>
    <row r="511" ht="13" x14ac:dyDescent="0.15"/>
    <row r="512" ht="13" x14ac:dyDescent="0.15"/>
    <row r="513" ht="13" x14ac:dyDescent="0.15"/>
    <row r="514" ht="13" x14ac:dyDescent="0.15"/>
    <row r="515" ht="13" x14ac:dyDescent="0.15"/>
    <row r="516" ht="13" x14ac:dyDescent="0.15"/>
    <row r="517" ht="13" x14ac:dyDescent="0.15"/>
    <row r="518" ht="13" x14ac:dyDescent="0.15"/>
    <row r="519" ht="13" x14ac:dyDescent="0.15"/>
    <row r="520" ht="13" x14ac:dyDescent="0.15"/>
    <row r="521" ht="13" x14ac:dyDescent="0.15"/>
    <row r="522" ht="13" x14ac:dyDescent="0.15"/>
    <row r="523" ht="13" x14ac:dyDescent="0.15"/>
    <row r="524" ht="13" x14ac:dyDescent="0.15"/>
    <row r="525" ht="13" x14ac:dyDescent="0.15"/>
    <row r="526" ht="13" x14ac:dyDescent="0.15"/>
    <row r="527" ht="13" x14ac:dyDescent="0.15"/>
    <row r="528" ht="13" x14ac:dyDescent="0.15"/>
    <row r="529" ht="13" x14ac:dyDescent="0.15"/>
    <row r="530" ht="13" x14ac:dyDescent="0.15"/>
    <row r="531" ht="13" x14ac:dyDescent="0.15"/>
    <row r="532" ht="13" x14ac:dyDescent="0.15"/>
    <row r="533" ht="13" x14ac:dyDescent="0.15"/>
    <row r="534" ht="13" x14ac:dyDescent="0.15"/>
    <row r="535" ht="13" x14ac:dyDescent="0.15"/>
    <row r="536" ht="13" x14ac:dyDescent="0.15"/>
    <row r="537" ht="13" x14ac:dyDescent="0.15"/>
    <row r="538" ht="13" x14ac:dyDescent="0.15"/>
    <row r="539" ht="13" x14ac:dyDescent="0.15"/>
    <row r="540" ht="13" x14ac:dyDescent="0.15"/>
    <row r="541" ht="13" x14ac:dyDescent="0.15"/>
    <row r="542" ht="13" x14ac:dyDescent="0.15"/>
    <row r="543" ht="13" x14ac:dyDescent="0.15"/>
    <row r="544" ht="13" x14ac:dyDescent="0.15"/>
    <row r="545" ht="13" x14ac:dyDescent="0.15"/>
    <row r="546" ht="13" x14ac:dyDescent="0.15"/>
    <row r="547" ht="13" x14ac:dyDescent="0.15"/>
    <row r="548" ht="13" x14ac:dyDescent="0.15"/>
    <row r="549" ht="13" x14ac:dyDescent="0.15"/>
    <row r="550" ht="13" x14ac:dyDescent="0.15"/>
    <row r="551" ht="13" x14ac:dyDescent="0.15"/>
    <row r="552" ht="13" x14ac:dyDescent="0.15"/>
    <row r="553" ht="13" x14ac:dyDescent="0.15"/>
    <row r="554" ht="13" x14ac:dyDescent="0.15"/>
    <row r="555" ht="13" x14ac:dyDescent="0.15"/>
    <row r="556" ht="13" x14ac:dyDescent="0.15"/>
    <row r="557" ht="13" x14ac:dyDescent="0.15"/>
    <row r="558" ht="13" x14ac:dyDescent="0.15"/>
    <row r="559" ht="13" x14ac:dyDescent="0.15"/>
    <row r="560" ht="13" x14ac:dyDescent="0.15"/>
    <row r="561" ht="13" x14ac:dyDescent="0.15"/>
    <row r="562" ht="13" x14ac:dyDescent="0.15"/>
    <row r="563" ht="13" x14ac:dyDescent="0.15"/>
    <row r="564" ht="13" x14ac:dyDescent="0.15"/>
    <row r="565" ht="13" x14ac:dyDescent="0.15"/>
    <row r="566" ht="13" x14ac:dyDescent="0.15"/>
    <row r="567" ht="13" x14ac:dyDescent="0.15"/>
    <row r="568" ht="13" x14ac:dyDescent="0.15"/>
    <row r="569" ht="13" x14ac:dyDescent="0.15"/>
    <row r="570" ht="13" x14ac:dyDescent="0.15"/>
    <row r="571" ht="13" x14ac:dyDescent="0.15"/>
    <row r="572" ht="13" x14ac:dyDescent="0.15"/>
    <row r="573" ht="13" x14ac:dyDescent="0.15"/>
    <row r="574" ht="13" x14ac:dyDescent="0.15"/>
    <row r="575" ht="13" x14ac:dyDescent="0.15"/>
    <row r="576" ht="13" x14ac:dyDescent="0.15"/>
    <row r="577" ht="13" x14ac:dyDescent="0.15"/>
    <row r="578" ht="13" x14ac:dyDescent="0.15"/>
  </sheetData>
  <sortState xmlns:xlrd2="http://schemas.microsoft.com/office/spreadsheetml/2017/richdata2" ref="A9:W18">
    <sortCondition descending="1" ref="W9:W18"/>
  </sortState>
  <mergeCells count="12">
    <mergeCell ref="A1:W1"/>
    <mergeCell ref="O3:P5"/>
    <mergeCell ref="Q3:R5"/>
    <mergeCell ref="S3:T5"/>
    <mergeCell ref="U3:V5"/>
    <mergeCell ref="A3:D6"/>
    <mergeCell ref="E3:F5"/>
    <mergeCell ref="G3:H5"/>
    <mergeCell ref="I3:J5"/>
    <mergeCell ref="K3:L5"/>
    <mergeCell ref="M3:N5"/>
    <mergeCell ref="W3:W7"/>
  </mergeCells>
  <conditionalFormatting sqref="A8 A10:B11 A9:D9 A12:D578">
    <cfRule type="expression" dxfId="38" priority="10">
      <formula>#REF!=""</formula>
    </cfRule>
  </conditionalFormatting>
  <conditionalFormatting sqref="A7:D7">
    <cfRule type="expression" dxfId="37" priority="9">
      <formula>#REF!=""</formula>
    </cfRule>
  </conditionalFormatting>
  <conditionalFormatting sqref="A7:D7 A8 A10:B11 A9:D9 A12:D578">
    <cfRule type="expression" dxfId="36" priority="11">
      <formula>#REF!=""</formula>
    </cfRule>
  </conditionalFormatting>
  <conditionalFormatting sqref="B8:D8">
    <cfRule type="expression" dxfId="35" priority="7">
      <formula>#REF!=""</formula>
    </cfRule>
  </conditionalFormatting>
  <conditionalFormatting sqref="B8:D8">
    <cfRule type="expression" dxfId="34" priority="8">
      <formula>#REF!=""</formula>
    </cfRule>
  </conditionalFormatting>
  <conditionalFormatting sqref="D10:D11">
    <cfRule type="expression" dxfId="33" priority="4">
      <formula>#REF!=""</formula>
    </cfRule>
  </conditionalFormatting>
  <conditionalFormatting sqref="D10:D11">
    <cfRule type="expression" dxfId="32" priority="6">
      <formula>#REF!=""</formula>
    </cfRule>
  </conditionalFormatting>
  <conditionalFormatting sqref="D10:D11">
    <cfRule type="expression" dxfId="31" priority="5">
      <formula>#REF!="CLASIFICACIÓN RELEVOS / SAILKAPEN ERRELEBOAN"</formula>
    </cfRule>
  </conditionalFormatting>
  <pageMargins left="0.11811023622047245" right="0.11811023622047245" top="0.35433070866141736" bottom="0.15748031496062992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CIRCUITO DU ABS MASC 2022</vt:lpstr>
      <vt:lpstr>CIRCUITO DU JN MASC 2022</vt:lpstr>
      <vt:lpstr>CIRCUITO DU SUB23 MASC 2022</vt:lpstr>
      <vt:lpstr>CIRCUITO DU V1 MASC 2022</vt:lpstr>
      <vt:lpstr>CIRCUITO DU V2 MASC 2022</vt:lpstr>
      <vt:lpstr>CIRCUITO DU V3 MASC 2022</vt:lpstr>
      <vt:lpstr>CIRCUITO DU ABS FEM 2022</vt:lpstr>
      <vt:lpstr>CIRCUITO DU JN FEM 2022</vt:lpstr>
      <vt:lpstr>CIRCUITO DU SUB23 FEM 2022</vt:lpstr>
      <vt:lpstr>CIRCUITO DU V1 FEM 2022</vt:lpstr>
      <vt:lpstr>CIRCUITO DU V2 FEM 2022</vt:lpstr>
      <vt:lpstr>CIRCUITO DU EQUIPOS MASC</vt:lpstr>
      <vt:lpstr>CIRCUITO DU EQUIPOS FEM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2022-10-13T16:50:25Z</cp:lastPrinted>
  <dcterms:created xsi:type="dcterms:W3CDTF">2022-12-09T14:28:47Z</dcterms:created>
  <dcterms:modified xsi:type="dcterms:W3CDTF">2022-12-09T14:28:47Z</dcterms:modified>
</cp:coreProperties>
</file>